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водная таблица" sheetId="1" r:id="rId3"/>
    <sheet state="visible" name="Яндекс пожертвования" sheetId="2" r:id="rId4"/>
    <sheet state="visible" name="СМС пожертвования" sheetId="3" r:id="rId5"/>
    <sheet state="visible" name="CloudPayments пожертвования" sheetId="4" r:id="rId6"/>
    <sheet state="visible" name="Сбербанк пожертвования" sheetId="5" r:id="rId7"/>
    <sheet state="visible" name="Юридические лица пожертвования" sheetId="6" r:id="rId8"/>
    <sheet state="visible" name="Расходы - общая таблица" sheetId="7" r:id="rId9"/>
    <sheet state="visible" name="Адресная помощь" sheetId="8" r:id="rId10"/>
    <sheet state="visible" name="Про-боно" sheetId="9" r:id="rId11"/>
  </sheets>
  <definedNames>
    <definedName name="статьи">#REF!</definedName>
  </definedNames>
  <calcPr/>
</workbook>
</file>

<file path=xl/sharedStrings.xml><?xml version="1.0" encoding="utf-8"?>
<sst xmlns="http://schemas.openxmlformats.org/spreadsheetml/2006/main" count="3258" uniqueCount="613">
  <si>
    <t>Сводные данные по поступлениям и расходам Фонда за 2018 год</t>
  </si>
  <si>
    <t>Благотворительные пожертвования, 
поступившие на короткий смс номер
за период 01.01.18 - 31.12.18
(согласно данным личного кабинета)</t>
  </si>
  <si>
    <t>Благотворительные пожертвования, 
поступившие через платежную систему Яндекс.Деньги
за период 01.01.18 - 31.12.18
(согласно данным личного кабинета)</t>
  </si>
  <si>
    <t>ПОСТУПЛЕНИЯ</t>
  </si>
  <si>
    <t>Сумма</t>
  </si>
  <si>
    <t>%</t>
  </si>
  <si>
    <t>Дата</t>
  </si>
  <si>
    <t>4 последние цифры номера транзакции</t>
  </si>
  <si>
    <t>4 последние цифры телефона</t>
  </si>
  <si>
    <t>Сумма пожертвования</t>
  </si>
  <si>
    <t>Сумма поступившая на счет фонда</t>
  </si>
  <si>
    <t>Валюта</t>
  </si>
  <si>
    <t>Частные пожертвования</t>
  </si>
  <si>
    <t>2732</t>
  </si>
  <si>
    <t>РУБ.</t>
  </si>
  <si>
    <t>4713</t>
  </si>
  <si>
    <t>3005</t>
  </si>
  <si>
    <t>0351</t>
  </si>
  <si>
    <t>Корпоративные пожертвования</t>
  </si>
  <si>
    <t>5373</t>
  </si>
  <si>
    <t>An***@ya.ru</t>
  </si>
  <si>
    <t>3951</t>
  </si>
  <si>
    <t>Mi***@yandex.ru</t>
  </si>
  <si>
    <t>8921</t>
  </si>
  <si>
    <t>2338</t>
  </si>
  <si>
    <t>96***@mail.ru</t>
  </si>
  <si>
    <t>0233</t>
  </si>
  <si>
    <t>6417</t>
  </si>
  <si>
    <t>an***@mail.ru</t>
  </si>
  <si>
    <t>0159</t>
  </si>
  <si>
    <t>Es***@mail.ru</t>
  </si>
  <si>
    <t>4800</t>
  </si>
  <si>
    <t>iv***@yandex.ru</t>
  </si>
  <si>
    <t>Ne***@mail.ru</t>
  </si>
  <si>
    <t>3873</t>
  </si>
  <si>
    <t>Пожертвования от других некоммерческих организаций</t>
  </si>
  <si>
    <t>do***@gmail.com</t>
  </si>
  <si>
    <t>8349</t>
  </si>
  <si>
    <t>Wo***@mail.ru</t>
  </si>
  <si>
    <t>3498</t>
  </si>
  <si>
    <t>ol***@mail.ru</t>
  </si>
  <si>
    <t>3826</t>
  </si>
  <si>
    <t>0036</t>
  </si>
  <si>
    <t>5941</t>
  </si>
  <si>
    <t>Деятельность, приносящая доход</t>
  </si>
  <si>
    <t>4128</t>
  </si>
  <si>
    <t>ir***@yandex.ru</t>
  </si>
  <si>
    <t>9825</t>
  </si>
  <si>
    <t>Ro***@mail.ru</t>
  </si>
  <si>
    <t>5335</t>
  </si>
  <si>
    <t>1085</t>
  </si>
  <si>
    <t>1510</t>
  </si>
  <si>
    <t>0926</t>
  </si>
  <si>
    <t>1566</t>
  </si>
  <si>
    <t>ka***@mail.ru</t>
  </si>
  <si>
    <t>2210</t>
  </si>
  <si>
    <t>9797</t>
  </si>
  <si>
    <t>sh***@mail.ru</t>
  </si>
  <si>
    <t>8274</t>
  </si>
  <si>
    <t>su***@mail.ru</t>
  </si>
  <si>
    <t>Итого поступления:</t>
  </si>
  <si>
    <t>4458</t>
  </si>
  <si>
    <t>Az***@ya.ru</t>
  </si>
  <si>
    <t>8291</t>
  </si>
  <si>
    <t>2080</t>
  </si>
  <si>
    <t>Bt***@mail.ru</t>
  </si>
  <si>
    <t>5975</t>
  </si>
  <si>
    <t>9542</t>
  </si>
  <si>
    <t>7654</t>
  </si>
  <si>
    <t>5089</t>
  </si>
  <si>
    <t>4258</t>
  </si>
  <si>
    <t>me***@yandex.ru</t>
  </si>
  <si>
    <t>1194</t>
  </si>
  <si>
    <t>РАСХОДЫ</t>
  </si>
  <si>
    <t>1702</t>
  </si>
  <si>
    <t>4313</t>
  </si>
  <si>
    <t>sa***@mail.ru</t>
  </si>
  <si>
    <t>1356</t>
  </si>
  <si>
    <t>7222</t>
  </si>
  <si>
    <t>6974</t>
  </si>
  <si>
    <t>7581</t>
  </si>
  <si>
    <t>8061</t>
  </si>
  <si>
    <t>ch***@bk.ru</t>
  </si>
  <si>
    <t>3349</t>
  </si>
  <si>
    <t>Проект «Обучение и развитие»</t>
  </si>
  <si>
    <t>1153</t>
  </si>
  <si>
    <t>Je***@yandex.ru</t>
  </si>
  <si>
    <t>ka***@gmail.com</t>
  </si>
  <si>
    <t>3977</t>
  </si>
  <si>
    <t>Be***@yandex.ru</t>
  </si>
  <si>
    <t>3864</t>
  </si>
  <si>
    <t>Ka***@mail.ru</t>
  </si>
  <si>
    <t>Ol***@gmail.com</t>
  </si>
  <si>
    <t>0456</t>
  </si>
  <si>
    <t>Проект «Информационно-издательский»</t>
  </si>
  <si>
    <t>9857</t>
  </si>
  <si>
    <t>la***@mail.ru</t>
  </si>
  <si>
    <t>1176</t>
  </si>
  <si>
    <t>mi***@mail.ru</t>
  </si>
  <si>
    <t>Ev***@yandex.ru</t>
  </si>
  <si>
    <t>8570</t>
  </si>
  <si>
    <t>ko***@bk.ru</t>
  </si>
  <si>
    <t>2425</t>
  </si>
  <si>
    <t>3995</t>
  </si>
  <si>
    <t>ma***@gmail.com</t>
  </si>
  <si>
    <t>Ol***@mail.ru</t>
  </si>
  <si>
    <t>Проект «Стратегические инициативы»</t>
  </si>
  <si>
    <t>6631</t>
  </si>
  <si>
    <t>fa***@mail.ru</t>
  </si>
  <si>
    <t>2958</t>
  </si>
  <si>
    <t>ra***@gmail.com</t>
  </si>
  <si>
    <t>0116</t>
  </si>
  <si>
    <t>ki***@mail.ru</t>
  </si>
  <si>
    <t>Проект «Клиника СМА»</t>
  </si>
  <si>
    <t>4259</t>
  </si>
  <si>
    <t>el***@gmail.com</t>
  </si>
  <si>
    <t>2469</t>
  </si>
  <si>
    <t>se***@mail.ru</t>
  </si>
  <si>
    <t>au***@yandex.ru</t>
  </si>
  <si>
    <t>7098</t>
  </si>
  <si>
    <t>Проект «Адресная помощь детям и взрослым со СМА»</t>
  </si>
  <si>
    <t>9250</t>
  </si>
  <si>
    <t>6850</t>
  </si>
  <si>
    <t>9131</t>
  </si>
  <si>
    <t>3432</t>
  </si>
  <si>
    <t>Проект «Адаптация»</t>
  </si>
  <si>
    <t>0220</t>
  </si>
  <si>
    <t>gr***@mail.ru</t>
  </si>
  <si>
    <t>Административные расходы</t>
  </si>
  <si>
    <t>5594</t>
  </si>
  <si>
    <t>av***@mail.ru</t>
  </si>
  <si>
    <t>9384</t>
  </si>
  <si>
    <t>6552</t>
  </si>
  <si>
    <t>1118</t>
  </si>
  <si>
    <t>1997</t>
  </si>
  <si>
    <t>we***@inbox.ru</t>
  </si>
  <si>
    <t>3543</t>
  </si>
  <si>
    <t>8166</t>
  </si>
  <si>
    <t>Итого расходы:</t>
  </si>
  <si>
    <t>al***@hotmail.com</t>
  </si>
  <si>
    <t>0991</t>
  </si>
  <si>
    <t>te***@mail.ru</t>
  </si>
  <si>
    <t>7021</t>
  </si>
  <si>
    <t>ta***@f-sma.ru</t>
  </si>
  <si>
    <t>8056</t>
  </si>
  <si>
    <t>be***@mail.ru</t>
  </si>
  <si>
    <t>ddina@bezeqint.net</t>
  </si>
  <si>
    <t>Mi***@ya.ru</t>
  </si>
  <si>
    <t>5976</t>
  </si>
  <si>
    <t>k.m***@yandex.ru</t>
  </si>
  <si>
    <t>Сумма целевых средств и пожертвований, поступивших в 2018 году составила 12 439 645 рублей, при этом было использовано 8 274 634 рублей, в том числе на административно-управленческие расходы – 589 тыс. рублей (7 % от использованных средств), на реализацию благотворительных программ – 7 685 тыс. рублей.</t>
  </si>
  <si>
    <t>vi***@gmail.com</t>
  </si>
  <si>
    <t>7404</t>
  </si>
  <si>
    <t>ma***@mail.ru</t>
  </si>
  <si>
    <t>mi***@ya.ru</t>
  </si>
  <si>
    <t>wh***@yandex.ru</t>
  </si>
  <si>
    <t>7054</t>
  </si>
  <si>
    <t>na***@gmail.com</t>
  </si>
  <si>
    <t>4180</t>
  </si>
  <si>
    <t>ne***@mail.ru</t>
  </si>
  <si>
    <t>pa***@list.ru</t>
  </si>
  <si>
    <t>1341</t>
  </si>
  <si>
    <t>4797</t>
  </si>
  <si>
    <t>od***@mail.ru</t>
  </si>
  <si>
    <t>3887</t>
  </si>
  <si>
    <t>le***@bk.ru</t>
  </si>
  <si>
    <t>3706</t>
  </si>
  <si>
    <t>ju***@list.ru</t>
  </si>
  <si>
    <t>it***@gmail.com</t>
  </si>
  <si>
    <t>2001</t>
  </si>
  <si>
    <t>8030</t>
  </si>
  <si>
    <t>9908</t>
  </si>
  <si>
    <t>na***@yandex.ru</t>
  </si>
  <si>
    <t>5523</t>
  </si>
  <si>
    <t>8470</t>
  </si>
  <si>
    <t>El***@gmail.com</t>
  </si>
  <si>
    <t>0700</t>
  </si>
  <si>
    <t>iz***@mail.ru</t>
  </si>
  <si>
    <t>8486</t>
  </si>
  <si>
    <t>er***@mail.ru</t>
  </si>
  <si>
    <t>7323</t>
  </si>
  <si>
    <t>9573</t>
  </si>
  <si>
    <t>an***@list.ru</t>
  </si>
  <si>
    <t>8858</t>
  </si>
  <si>
    <t>m4***@mail.ru</t>
  </si>
  <si>
    <t>4810</t>
  </si>
  <si>
    <t>we***@mail.ru</t>
  </si>
  <si>
    <t>4086</t>
  </si>
  <si>
    <t>7409</t>
  </si>
  <si>
    <t>na***@mail.ru</t>
  </si>
  <si>
    <t>1591</t>
  </si>
  <si>
    <t>2823</t>
  </si>
  <si>
    <t>0551</t>
  </si>
  <si>
    <t>3640</t>
  </si>
  <si>
    <t>wl***@ya.ru</t>
  </si>
  <si>
    <t>6164</t>
  </si>
  <si>
    <t>8770</t>
  </si>
  <si>
    <t>ta***@inbox.ru</t>
  </si>
  <si>
    <t>1282</t>
  </si>
  <si>
    <t>va***@yandex.ru</t>
  </si>
  <si>
    <t>0291</t>
  </si>
  <si>
    <t>1285</t>
  </si>
  <si>
    <t>bo***@mail.ru</t>
  </si>
  <si>
    <t>0330</t>
  </si>
  <si>
    <t>58***@mail.ru</t>
  </si>
  <si>
    <t>6537</t>
  </si>
  <si>
    <t>5404</t>
  </si>
  <si>
    <t>ve***@bk.ru</t>
  </si>
  <si>
    <t>9818</t>
  </si>
  <si>
    <t>5058</t>
  </si>
  <si>
    <t>so***@mail.ru</t>
  </si>
  <si>
    <t>3063</t>
  </si>
  <si>
    <t>2069</t>
  </si>
  <si>
    <t>2087</t>
  </si>
  <si>
    <t>2094</t>
  </si>
  <si>
    <t>6115</t>
  </si>
  <si>
    <t>1015</t>
  </si>
  <si>
    <t>7919</t>
  </si>
  <si>
    <t>Итого</t>
  </si>
  <si>
    <t>4537</t>
  </si>
  <si>
    <t>7792</t>
  </si>
  <si>
    <t>5002</t>
  </si>
  <si>
    <t>5118</t>
  </si>
  <si>
    <t>Благотворительные пожертвования, 
поступившие через платежную систему CloudPayments
за период 01.01.18-31.12.18
(согласно данным личного кабинета)</t>
  </si>
  <si>
    <t>1540</t>
  </si>
  <si>
    <t>0490</t>
  </si>
  <si>
    <t>7279</t>
  </si>
  <si>
    <t>3027</t>
  </si>
  <si>
    <t>ФИО</t>
  </si>
  <si>
    <t>9895</t>
  </si>
  <si>
    <t>Y. AGEEVA</t>
  </si>
  <si>
    <t>9120</t>
  </si>
  <si>
    <t>E. SOCHKOVA</t>
  </si>
  <si>
    <t>8428</t>
  </si>
  <si>
    <t>A. SULTANOVA</t>
  </si>
  <si>
    <t>5163</t>
  </si>
  <si>
    <t>N. AZARCHENKOVA</t>
  </si>
  <si>
    <t>5627</t>
  </si>
  <si>
    <t>K. MANSHIN</t>
  </si>
  <si>
    <t>2686</t>
  </si>
  <si>
    <t>A. RUSSKIKH</t>
  </si>
  <si>
    <t>T. DMITRIEVA</t>
  </si>
  <si>
    <t>9282</t>
  </si>
  <si>
    <t>N. PLEKHANOVA</t>
  </si>
  <si>
    <t>A. DYUPRE</t>
  </si>
  <si>
    <t>N. KUTUEVA</t>
  </si>
  <si>
    <t>A. GONCHAROVA</t>
  </si>
  <si>
    <t>P. AKININA</t>
  </si>
  <si>
    <t>A. GALKIN</t>
  </si>
  <si>
    <t>Y. SVYATKO</t>
  </si>
  <si>
    <t>T. STEPANOVA</t>
  </si>
  <si>
    <t>1701</t>
  </si>
  <si>
    <t>E. CHORNONOG</t>
  </si>
  <si>
    <t>N. KOZHUKHOVA</t>
  </si>
  <si>
    <t>5538</t>
  </si>
  <si>
    <t>0731</t>
  </si>
  <si>
    <t>E. KRITSKYA</t>
  </si>
  <si>
    <t>2763</t>
  </si>
  <si>
    <t>P. SAPOZHNIKOV</t>
  </si>
  <si>
    <t>2314</t>
  </si>
  <si>
    <t>M. IVASCHENKO</t>
  </si>
  <si>
    <t>2278</t>
  </si>
  <si>
    <t>1772</t>
  </si>
  <si>
    <t>3604</t>
  </si>
  <si>
    <t>2839</t>
  </si>
  <si>
    <t>9872</t>
  </si>
  <si>
    <t>5497</t>
  </si>
  <si>
    <t>4569</t>
  </si>
  <si>
    <t>0501</t>
  </si>
  <si>
    <t>N. VIKTOROV</t>
  </si>
  <si>
    <t>9161</t>
  </si>
  <si>
    <t>3212</t>
  </si>
  <si>
    <t>N. STEPANOVA</t>
  </si>
  <si>
    <t>0844</t>
  </si>
  <si>
    <t>1485</t>
  </si>
  <si>
    <t>6062</t>
  </si>
  <si>
    <t>9588</t>
  </si>
  <si>
    <t>8083</t>
  </si>
  <si>
    <t>6099</t>
  </si>
  <si>
    <t>3783</t>
  </si>
  <si>
    <t>0505</t>
  </si>
  <si>
    <t>3613</t>
  </si>
  <si>
    <t>3178</t>
  </si>
  <si>
    <t>7195</t>
  </si>
  <si>
    <t>MOMENTUM R</t>
  </si>
  <si>
    <t>1960</t>
  </si>
  <si>
    <t>Y. SOLOVYEVA</t>
  </si>
  <si>
    <t>3672</t>
  </si>
  <si>
    <t>A. GUSEVA</t>
  </si>
  <si>
    <t>4479</t>
  </si>
  <si>
    <t>I. VIDYAKINA</t>
  </si>
  <si>
    <t>4822</t>
  </si>
  <si>
    <t>4100</t>
  </si>
  <si>
    <t>0363</t>
  </si>
  <si>
    <t>1691</t>
  </si>
  <si>
    <t>A. IBRAGIMOVA</t>
  </si>
  <si>
    <t>5548</t>
  </si>
  <si>
    <t>5028</t>
  </si>
  <si>
    <t>A. BORODAVKO</t>
  </si>
  <si>
    <t>0799</t>
  </si>
  <si>
    <t>P. SAPOZHNIKOV O</t>
  </si>
  <si>
    <t>ИТОГО:</t>
  </si>
  <si>
    <t>A. LEONOV</t>
  </si>
  <si>
    <t>A. KOVALEVA</t>
  </si>
  <si>
    <t>E. KOZLOVA</t>
  </si>
  <si>
    <t>A. MOSOLOV</t>
  </si>
  <si>
    <t>T. FILONOVA</t>
  </si>
  <si>
    <t>N. DENISOVA</t>
  </si>
  <si>
    <t>N. TRIFONOVA</t>
  </si>
  <si>
    <t>A. GRIGORIANTS</t>
  </si>
  <si>
    <t>R. GARAEV</t>
  </si>
  <si>
    <t>E. BABUSHKINA</t>
  </si>
  <si>
    <t>Благотворительные пожертвования, 
поступившие на расчетный счет Фонда от физических лиц
за период 01.01.18-31.12.18</t>
  </si>
  <si>
    <t> Дата</t>
  </si>
  <si>
    <t>Лебедева Л. С.</t>
  </si>
  <si>
    <t>Кучугурова В. М.</t>
  </si>
  <si>
    <t>Благотворительные пожертвования, 
поступившие на расчетный счет Фонда от юридических лиц
за период 01.01.18-31.12.2018</t>
  </si>
  <si>
    <t>Алексанина Ю. В.</t>
  </si>
  <si>
    <t>Протасова Д. И.</t>
  </si>
  <si>
    <t xml:space="preserve">Анонимный взнос                        </t>
  </si>
  <si>
    <t>Макарова Е. Н.</t>
  </si>
  <si>
    <t>Ворошилова Л. А.</t>
  </si>
  <si>
    <t>Компания</t>
  </si>
  <si>
    <t>Изотова Н. А.</t>
  </si>
  <si>
    <t>Мироненко В. Д.</t>
  </si>
  <si>
    <t>ОТТО БОКК СЕРВИС ООО</t>
  </si>
  <si>
    <t>Семенчук Е.</t>
  </si>
  <si>
    <t>Шурыгин И. О.</t>
  </si>
  <si>
    <t>БЛАГОТВОРИТЕЛЬНЫЙ ФОНД "ВЕРА"</t>
  </si>
  <si>
    <t>Лемешкина А. С.</t>
  </si>
  <si>
    <t>Скрипкина А. А.</t>
  </si>
  <si>
    <t>Стурова Н. З.</t>
  </si>
  <si>
    <t>ООО "ЕЦАМТ"</t>
  </si>
  <si>
    <t>Меркурий</t>
  </si>
  <si>
    <t>Салтыкова С. Ю.</t>
  </si>
  <si>
    <t>Рош-Москва ЗАО</t>
  </si>
  <si>
    <t>Сергей Усков</t>
  </si>
  <si>
    <t>ООО "Свиммастер"</t>
  </si>
  <si>
    <t>Макаров М.А.</t>
  </si>
  <si>
    <t>Копылова Е. Р.</t>
  </si>
  <si>
    <t>ВИТА-М Дисабиллити ООО</t>
  </si>
  <si>
    <t>Буйнова М. Н.</t>
  </si>
  <si>
    <t>КовровТелеком ООО</t>
  </si>
  <si>
    <t>Габараева О. С.</t>
  </si>
  <si>
    <t>Ибрагимова</t>
  </si>
  <si>
    <t>Водогрецкая И. Ф.</t>
  </si>
  <si>
    <t>ПРЕДСТАВ-ВО КОМПАНИИ Ф.ХОФФМАНН -ЛЯ РОШ ЛТД. (Швейцария) г.Москва</t>
  </si>
  <si>
    <t>Изотова НА</t>
  </si>
  <si>
    <t>ЦГРМ ГЕНЕТИКО ООО</t>
  </si>
  <si>
    <t>Кузьмина О. Г.</t>
  </si>
  <si>
    <t>ООО «ЕЦАМТ»</t>
  </si>
  <si>
    <t>Резникова А. К.</t>
  </si>
  <si>
    <t>ЕВРОМЕДСЕРВИС ООО</t>
  </si>
  <si>
    <t>Губарев А. С.</t>
  </si>
  <si>
    <t>ООО "ДЖОНСОН И ДЖОНСОН"</t>
  </si>
  <si>
    <t>ПАУЛЬ ХАРТМАНН ООО</t>
  </si>
  <si>
    <t>Степанова М. М.</t>
  </si>
  <si>
    <t>Пери Клининг ООО</t>
  </si>
  <si>
    <t>Харитонова О. М.</t>
  </si>
  <si>
    <t>Ботвинова О. В.</t>
  </si>
  <si>
    <t>Карташева Е.Д.</t>
  </si>
  <si>
    <t>Парилова Е. М.</t>
  </si>
  <si>
    <t>Фёдорова М. .</t>
  </si>
  <si>
    <t xml:space="preserve">Изотова Н.А.                                            </t>
  </si>
  <si>
    <t>Фёдорова М. А.</t>
  </si>
  <si>
    <t>Караман Я. С.</t>
  </si>
  <si>
    <t>Ктиторова Т. А.</t>
  </si>
  <si>
    <t>Гусева А. С.</t>
  </si>
  <si>
    <t>Прядильщикова А. Ю.</t>
  </si>
  <si>
    <t>Изотова Н.А.</t>
  </si>
  <si>
    <t>Габдиянова М. В.</t>
  </si>
  <si>
    <t>Шакина А.А.</t>
  </si>
  <si>
    <t>Петринкина А. А.</t>
  </si>
  <si>
    <t>Бакулина Д. А.</t>
  </si>
  <si>
    <t>Расходы, осуществленные за период с 01.01.2018 по 31.12.2018</t>
  </si>
  <si>
    <t>Дата оплаты</t>
  </si>
  <si>
    <t>Статья расхода</t>
  </si>
  <si>
    <t>Проект</t>
  </si>
  <si>
    <t>Сумма расхода (руб.)</t>
  </si>
  <si>
    <t>Плата за обслуживание банковского счета</t>
  </si>
  <si>
    <t>Аренда хостинга</t>
  </si>
  <si>
    <t>Обучение и развитие</t>
  </si>
  <si>
    <t>Страховые взносы на выплату страховой части трудовой пенсии</t>
  </si>
  <si>
    <t>Благотворительная программа "Развитие системы помощи больным СМА"</t>
  </si>
  <si>
    <t>Комиссия банка</t>
  </si>
  <si>
    <t>Расходы на доставку оборудования подопечным</t>
  </si>
  <si>
    <t>Адресная помощь детям и взрослым</t>
  </si>
  <si>
    <t>Заработная плата персонала занятого на реализации программы. Психолог</t>
  </si>
  <si>
    <t>Заработная плата персонала занятого на реализации программы. Менеджер по коммуникациям</t>
  </si>
  <si>
    <t>Заработная плата персонала занятого на реализации программы. Юрист</t>
  </si>
  <si>
    <t>Заработная плата персонала занятого на реализации программы. Координатор по работе с семьями</t>
  </si>
  <si>
    <t>Заработная плата персонала занятого на реализации программы. Координатор программы</t>
  </si>
  <si>
    <t>Заработная плата персонала занятого на реализации программы (включая налоги). Руководитель программы</t>
  </si>
  <si>
    <t>Фонд оплаты труда административного персонала (включая налоги)</t>
  </si>
  <si>
    <t>Взносы на обязательное страхование от несчастных случаев</t>
  </si>
  <si>
    <t>Налог на доходы физических лиц</t>
  </si>
  <si>
    <t>Страховые взносы на обязательное пенсионное страхование</t>
  </si>
  <si>
    <t xml:space="preserve">Заработная плата персонала занятого на реализации программы (включая налоги) </t>
  </si>
  <si>
    <t>Почтовые расходы</t>
  </si>
  <si>
    <t>Расходы на проживание лекторов во время проведения мероприятия</t>
  </si>
  <si>
    <t>Приобретение ящиков для сбора пожертвований</t>
  </si>
  <si>
    <t>Приобретение аспиратора LCSU</t>
  </si>
  <si>
    <t>Расходы на участие лекторов и сотрудников в мероприятии: оплата проезда до места проведения</t>
  </si>
  <si>
    <t>Командировочные расходы</t>
  </si>
  <si>
    <t xml:space="preserve">Фонд оплаты труда административного персонала (включая налоги) </t>
  </si>
  <si>
    <t xml:space="preserve">ИД взыск д.с. в пользу __ по ПостОбВз </t>
  </si>
  <si>
    <t>Выплаты приглашенному лектору за подготовку и чтение лекций, проведение практических занятий и тренингов</t>
  </si>
  <si>
    <t>Приобретение Откашливатель RESPIRONICS Cough Assist E70</t>
  </si>
  <si>
    <t>Покупка бактериальных фильтров</t>
  </si>
  <si>
    <t>Заработная плата административного персонала. Бухгалтер</t>
  </si>
  <si>
    <t>Оплата вкладышей в трудовую книжку</t>
  </si>
  <si>
    <t>Налог, взимаемый с налогоплательщиков, выбравших в качестве объекта налогообложения доходы за 2017 год</t>
  </si>
  <si>
    <t>Приобретение многофункционального комплекса "Тренажер Гросса" для домашнего использования</t>
  </si>
  <si>
    <t>Госпошлина за выдачу приглашения на въезд в РФ иностранным лекторам</t>
  </si>
  <si>
    <t>Приобретение автотрансформатора для подопечных</t>
  </si>
  <si>
    <t>Заработная плата персонала занятого на реализации программы. Координатор информационного проекта</t>
  </si>
  <si>
    <t>Информационный проект</t>
  </si>
  <si>
    <t>Приобретение мешков Амбу</t>
  </si>
  <si>
    <t>Покупка катетера аспирационного и коннектора</t>
  </si>
  <si>
    <t>Приобретение аспиратора</t>
  </si>
  <si>
    <t>Покупка перевязочного материала</t>
  </si>
  <si>
    <t>Оплата за использование 1С</t>
  </si>
  <si>
    <t>Заработная плата персонала занятого на реализации программы. Руководителя проекта «стратегические инициативы»</t>
  </si>
  <si>
    <t>Заработная плата персонала занятого на реализации программы. Руководитель программы</t>
  </si>
  <si>
    <t>Аванс на выполнение дизайнерских услуг по разработке фирменного стиля</t>
  </si>
  <si>
    <t>Приобретение салфеток</t>
  </si>
  <si>
    <t>Расходы на приобретение канцелярии</t>
  </si>
  <si>
    <t>Карманы для бейджей с лентами</t>
  </si>
  <si>
    <t>Оплата услуг видеосъемки</t>
  </si>
  <si>
    <t>Оплата площадки III Конференция СМА</t>
  </si>
  <si>
    <t xml:space="preserve">Оплата печати сертификатов и бейджей </t>
  </si>
  <si>
    <t>Приобретение масок для мешка Амбу</t>
  </si>
  <si>
    <t>Предоплата за организацию обслуживания и питания на конференции</t>
  </si>
  <si>
    <t>Расходы на доставку</t>
  </si>
  <si>
    <t>Оплата дизайнерских услуг по разработке фирменного стиля</t>
  </si>
  <si>
    <t>Аренда площадки для проведения мероприятия, аренда презентационного оборудования, услуги технического персонала</t>
  </si>
  <si>
    <t>Изготовления баннера и брошюр</t>
  </si>
  <si>
    <t>Оплата за организацию обслуживания и питания на конференции</t>
  </si>
  <si>
    <t>Услуги по организации и проведению III Конференции СМА</t>
  </si>
  <si>
    <t>Расходы на питание участников 3-й Конференции СМА</t>
  </si>
  <si>
    <t>Авансовый платеж по налогу за 9 месяцев, перечисляемый в связи с применением упрощенной системы налогообложения</t>
  </si>
  <si>
    <t>Оплата доступа к системе электронного документооборота</t>
  </si>
  <si>
    <t>Оплата канцелярии</t>
  </si>
  <si>
    <t>Оплата печати информационных материалов о СМА</t>
  </si>
  <si>
    <t>Лицензионное вознаграждение за использование Функционала билетной системы</t>
  </si>
  <si>
    <t>Оплата за проведение аудита</t>
  </si>
  <si>
    <t>Благотворительная помощь детям и взрослым за период 01.01.18-31.12.18</t>
  </si>
  <si>
    <t>Подопечный</t>
  </si>
  <si>
    <t>Наименование переданного имущества</t>
  </si>
  <si>
    <t>Кол-во</t>
  </si>
  <si>
    <t>Левина  В.А.</t>
  </si>
  <si>
    <t>Маска с воздушной подушкой с регулировочным винтом №2</t>
  </si>
  <si>
    <t>Захарова  В.К.</t>
  </si>
  <si>
    <t>Маска с воздушной подушкой с регулировочным винтом №3</t>
  </si>
  <si>
    <t>Бороздин  К.Д.</t>
  </si>
  <si>
    <t>Сандалов  И.И.</t>
  </si>
  <si>
    <t>Доставка (ПЭК)</t>
  </si>
  <si>
    <t>Доставка (почта России)</t>
  </si>
  <si>
    <t>Маска с воздушной подушкой с регулировочным винтом №4</t>
  </si>
  <si>
    <t>Мешок дыхательный реанимационный Амбу</t>
  </si>
  <si>
    <t>Таскаев  М.Д.</t>
  </si>
  <si>
    <t>Редикульцева  П.А.</t>
  </si>
  <si>
    <t>Агеева  К.С.</t>
  </si>
  <si>
    <t>Шевелева  К.В.</t>
  </si>
  <si>
    <t>Кузьмина  Е.С.</t>
  </si>
  <si>
    <t>Есина  А.И.</t>
  </si>
  <si>
    <t>Кучкильдинова  М.Е.</t>
  </si>
  <si>
    <t>Куликов  И.А.</t>
  </si>
  <si>
    <t>Погребная  Н.Д.</t>
  </si>
  <si>
    <t>Потапова  В.Я.</t>
  </si>
  <si>
    <t>Свинобой  А.М.</t>
  </si>
  <si>
    <t>Пенькова  Л.С.</t>
  </si>
  <si>
    <t>Шварцман  М.С.</t>
  </si>
  <si>
    <t>Галиуллина  С.И.</t>
  </si>
  <si>
    <t>Плотников  И.И.</t>
  </si>
  <si>
    <t>Тупикина  А.А.</t>
  </si>
  <si>
    <t>Былкова  В.В.</t>
  </si>
  <si>
    <t>Аспиратор медицинский CA-MI New ASPIRET с принадлежностями</t>
  </si>
  <si>
    <t>Мешок Амбу ручной, вариант исполнения одноразовый (взрослый)</t>
  </si>
  <si>
    <t>Шаров  И.В.</t>
  </si>
  <si>
    <t>Бандерова  Э.С.</t>
  </si>
  <si>
    <t>Батырбекова  А.Э.</t>
  </si>
  <si>
    <t>Морозов  И.А.</t>
  </si>
  <si>
    <t>Аспиратор LSCU</t>
  </si>
  <si>
    <t>Катетер аспирационный Apexmed рентгеноконтрастная линия, тип Vakon, 8Ch, 0105-01-08, упаковка 2000 шт.</t>
  </si>
  <si>
    <t>Коннектор угловой с портом Луер, 0125-04-01, упаковка 20 шт.</t>
  </si>
  <si>
    <t>Салфетки из нетканного материала 7,5х7.5 см, 2х25шт. Medicomp</t>
  </si>
  <si>
    <t>Салфетки с аллюминиевым покрытием 6х7 см, 50шт./упак. Металлине, 23 093</t>
  </si>
  <si>
    <t>Зонд питательный, 8Ch, FD8050 (25 шт./уп.)</t>
  </si>
  <si>
    <t>Трубки медицинские трахеостомические детские, модель Shiley, 4.0NEO</t>
  </si>
  <si>
    <t>Трубки медицинские трахеостомические детские, модель Shiley, 4.5NEO</t>
  </si>
  <si>
    <t>Контур дыхательный, 306/8787 (10 шт./кор.)</t>
  </si>
  <si>
    <t>Бородулина  Н.С.</t>
  </si>
  <si>
    <t>Фильтр электростатический антибактериальный, 350/5879</t>
  </si>
  <si>
    <t>Откашливатель RESPIRONICS Cough Assist E70</t>
  </si>
  <si>
    <t>Пульсоксиметр COVIDIEN Nellcor Bedside SpO2</t>
  </si>
  <si>
    <t>Набор для Cough Assist (дыхательный контур 1,8м., фильтр, маска, переходник)</t>
  </si>
  <si>
    <t>Каневский  Н.м.</t>
  </si>
  <si>
    <t>Белова  В.Д.</t>
  </si>
  <si>
    <t>Камышов  С.А.</t>
  </si>
  <si>
    <t>Лемешкина  А.Е.</t>
  </si>
  <si>
    <t>Автотрансформатор "Штиль" АТ 220/110-0,4-50</t>
  </si>
  <si>
    <t>Фильтр антибактериальный для откашливателя</t>
  </si>
  <si>
    <t>Фильтр электростатический антибактериальный, Covidien 350/5879</t>
  </si>
  <si>
    <t>Султанов  А.Д.</t>
  </si>
  <si>
    <t>Маска с воздушной подушкой с регулировочным винтом № 3</t>
  </si>
  <si>
    <t>Стогова  К.Е.</t>
  </si>
  <si>
    <t>Благотворительная помощь детям и взрослым за счет переданного в фонд PRO-bono имущества за период 01.01.18-31.12.18</t>
  </si>
  <si>
    <t>Горлов  Е.А.</t>
  </si>
  <si>
    <t>Цветков  К.С.</t>
  </si>
  <si>
    <t>Минязов  Г.М.</t>
  </si>
  <si>
    <t>Чендрова  Ж.В.</t>
  </si>
  <si>
    <t>Кучин  В.И.</t>
  </si>
  <si>
    <t>Казанцев  Р.И.</t>
  </si>
  <si>
    <t>Захаров  М.О.</t>
  </si>
  <si>
    <t>Варганов  Д.П.</t>
  </si>
  <si>
    <t>Сумма (PB) по средней рыночной ст-ти</t>
  </si>
  <si>
    <t>Шелудько  Г.А.</t>
  </si>
  <si>
    <t>Лозовик  С.Д.</t>
  </si>
  <si>
    <t>Буйнова  Н.А.</t>
  </si>
  <si>
    <t>Бабурова  Е.А.</t>
  </si>
  <si>
    <t>Тарасова  К.Д.</t>
  </si>
  <si>
    <t>Корсет</t>
  </si>
  <si>
    <t>Ерегин  С.Р.</t>
  </si>
  <si>
    <t>Беляева  В.А.</t>
  </si>
  <si>
    <t>Зинченко  П.А.</t>
  </si>
  <si>
    <t>Коляска</t>
  </si>
  <si>
    <t>Панин  А.Р.</t>
  </si>
  <si>
    <t>обувь</t>
  </si>
  <si>
    <t>Шприцы для питания</t>
  </si>
  <si>
    <t>Чупрына  А.А.</t>
  </si>
  <si>
    <t>Коннектор для дыхательного контура</t>
  </si>
  <si>
    <t>Набор для ухода за полостью рта</t>
  </si>
  <si>
    <t>Апарян  А.К.</t>
  </si>
  <si>
    <t>Шатовкин  Т.А.</t>
  </si>
  <si>
    <t>Дроздков  К.Б.</t>
  </si>
  <si>
    <t>Набор для санации</t>
  </si>
  <si>
    <t>Красковский  Р.Е.</t>
  </si>
  <si>
    <t>Пеленки одноразовые</t>
  </si>
  <si>
    <t>Беляев  В.Э.</t>
  </si>
  <si>
    <t>Салфетки для трахеостомической трубки</t>
  </si>
  <si>
    <t>Контур дыхательный</t>
  </si>
  <si>
    <t>Лабутин  А.Д.</t>
  </si>
  <si>
    <t>1.</t>
  </si>
  <si>
    <t>Милованов  Г.В.</t>
  </si>
  <si>
    <t>Подушка противопролежневая</t>
  </si>
  <si>
    <t>Судоргина  А.А.</t>
  </si>
  <si>
    <t>Крепление катетера</t>
  </si>
  <si>
    <t>Субботина  А.А.</t>
  </si>
  <si>
    <t>Фильтр ТВО</t>
  </si>
  <si>
    <t>Андреева  Е.Е.</t>
  </si>
  <si>
    <t>Датчик к пульсоксиметру</t>
  </si>
  <si>
    <t>Масенькин  М.С.</t>
  </si>
  <si>
    <t>Ковалев  Л.Д.</t>
  </si>
  <si>
    <t>Камера увлажнителя</t>
  </si>
  <si>
    <t>Держатель трахеостомической трубки</t>
  </si>
  <si>
    <t>Асеев  И.А.</t>
  </si>
  <si>
    <t>Михеева  М.К.</t>
  </si>
  <si>
    <t>Диканев  Т.Х.</t>
  </si>
  <si>
    <t>Пронько  Д.Е.</t>
  </si>
  <si>
    <t>Тонконогова  Е.С.</t>
  </si>
  <si>
    <t>Евдокимова  С.И.</t>
  </si>
  <si>
    <t>Воеводина  Я.Е.</t>
  </si>
  <si>
    <t>Михолат  С.М.</t>
  </si>
  <si>
    <t>Братчиков  М.Н.</t>
  </si>
  <si>
    <t>Маска трахеостомическая</t>
  </si>
  <si>
    <t>Тепловлагообменник</t>
  </si>
  <si>
    <t>Обувь</t>
  </si>
  <si>
    <t>контур для откашливателя</t>
  </si>
  <si>
    <t>Катетер аспирационный</t>
  </si>
  <si>
    <t>Фильтр антибактериальный</t>
  </si>
  <si>
    <t>Маска для НИВЛ</t>
  </si>
  <si>
    <t>Маска лицевая</t>
  </si>
  <si>
    <t>Шприцы для инъекций</t>
  </si>
  <si>
    <t xml:space="preserve">Держатель трахеостомической трубки </t>
  </si>
  <si>
    <t>Смирнов  К.А.</t>
  </si>
  <si>
    <t>Вертикализатор</t>
  </si>
  <si>
    <t>Орт. Обувь</t>
  </si>
  <si>
    <t>Аппарат ортопедический</t>
  </si>
  <si>
    <t>Линия мониторинга давления</t>
  </si>
  <si>
    <t>Ходунки</t>
  </si>
  <si>
    <t>Комплект для откашливателя</t>
  </si>
  <si>
    <t>Тутор на голеностопный сустав,( пара) №13</t>
  </si>
  <si>
    <t>Ахтямова  З.Р.</t>
  </si>
  <si>
    <t>ТСР</t>
  </si>
  <si>
    <t xml:space="preserve">Тутор на голеностопный сустав,( пара) </t>
  </si>
  <si>
    <t>Ортез на руку</t>
  </si>
  <si>
    <t>Зонд питательный</t>
  </si>
  <si>
    <t>Санация</t>
  </si>
  <si>
    <t>Трахеостомическая трубка</t>
  </si>
  <si>
    <t>Каневский  Н.М.</t>
  </si>
  <si>
    <t>Клапан выдоха</t>
  </si>
  <si>
    <t>ИВЛ</t>
  </si>
  <si>
    <t>Мешок Амбу</t>
  </si>
  <si>
    <t>Аспиратор</t>
  </si>
  <si>
    <t>Откашливатель</t>
  </si>
  <si>
    <t>Кузьмин  Н.С.</t>
  </si>
  <si>
    <t>Корниенко  П.А.</t>
  </si>
  <si>
    <t>Шприц для инъекций</t>
  </si>
  <si>
    <t>Трубка трахеостомическая</t>
  </si>
  <si>
    <t>Габараев  А.А.</t>
  </si>
  <si>
    <t>Коннектор для кислородной трубки</t>
  </si>
  <si>
    <t>Ритор  Д.В.</t>
  </si>
  <si>
    <t>Ортез на ногу</t>
  </si>
  <si>
    <t>Гунарь  О.Е.</t>
  </si>
  <si>
    <t>Дезинф.средства</t>
  </si>
  <si>
    <t>Теплякова  К.Н.</t>
  </si>
  <si>
    <t>Бурдаева  Е.Ю.</t>
  </si>
  <si>
    <t>Тарасов  А.Н.</t>
  </si>
  <si>
    <t>Салфетки под стому</t>
  </si>
  <si>
    <t>Салфетки стерильные</t>
  </si>
  <si>
    <t>Маска дыхательная</t>
  </si>
  <si>
    <t>Общая стоимость переданного имущества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</si>
</sst>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-* #,##0_р_._-;\-* #,##0_р_._-;_-* &quot;-&quot;??_р_._-;_-@"/>
    <numFmt numFmtId="165" formatCode="#\ ##0.00"/>
    <numFmt numFmtId="166" formatCode="#,##0.0"/>
    <numFmt numFmtId="167" formatCode="_-* #,##0.00_р_._-;\-* #,##0.00_р_._-;_-* &quot;-&quot;??_р_._-;_-@"/>
  </numFmts>
  <fonts count="14">
    <font>
      <sz val="11.0"/>
      <color rgb="FF000000"/>
      <name val="Calibri"/>
    </font>
    <font>
      <sz val="16.0"/>
      <name val="Calibri"/>
    </font>
    <font>
      <b/>
      <sz val="11.0"/>
      <color rgb="FF1E4E79"/>
      <name val="Calibri"/>
    </font>
    <font>
      <b/>
      <sz val="11.0"/>
      <color rgb="FF000000"/>
      <name val="Calibri"/>
    </font>
    <font>
      <b/>
      <sz val="10.0"/>
      <color rgb="FF000000"/>
      <name val="Calibri"/>
    </font>
    <font>
      <sz val="10.0"/>
      <color rgb="FF000000"/>
      <name val="Calibri"/>
    </font>
    <font>
      <sz val="10.0"/>
      <name val="Calibri"/>
    </font>
    <font>
      <sz val="11.0"/>
      <name val="Arial"/>
    </font>
    <font>
      <b/>
      <sz val="10.0"/>
      <name val="Arial"/>
    </font>
    <font>
      <sz val="11.0"/>
      <name val="Calibri"/>
    </font>
    <font>
      <b/>
      <sz val="11.0"/>
      <name val="Calibri"/>
    </font>
    <font>
      <b/>
      <sz val="8.0"/>
      <name val="Arial"/>
    </font>
    <font>
      <sz val="11.0"/>
      <color rgb="FF003F2F"/>
      <name val="Calibri"/>
    </font>
    <font>
      <b/>
      <sz val="11.0"/>
      <color rgb="FF003F2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14">
    <border/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shrinkToFit="0" vertical="center" wrapText="1"/>
    </xf>
    <xf borderId="1" fillId="2" fontId="3" numFmtId="0" xfId="0" applyAlignment="1" applyBorder="1" applyFill="1" applyFont="1">
      <alignment horizontal="left"/>
    </xf>
    <xf borderId="0" fillId="0" fontId="0" numFmtId="0" xfId="0" applyFont="1"/>
    <xf borderId="0" fillId="0" fontId="0" numFmtId="14" xfId="0" applyFont="1" applyNumberFormat="1"/>
    <xf borderId="2" fillId="2" fontId="4" numFmtId="0" xfId="0" applyBorder="1" applyFont="1"/>
    <xf borderId="0" fillId="0" fontId="0" numFmtId="1" xfId="0" applyFont="1" applyNumberFormat="1"/>
    <xf borderId="3" fillId="2" fontId="4" numFmtId="0" xfId="0" applyAlignment="1" applyBorder="1" applyFont="1">
      <alignment horizontal="center"/>
    </xf>
    <xf borderId="4" fillId="0" fontId="3" numFmtId="49" xfId="0" applyAlignment="1" applyBorder="1" applyFont="1" applyNumberFormat="1">
      <alignment horizontal="center"/>
    </xf>
    <xf borderId="0" fillId="0" fontId="0" numFmtId="0" xfId="0" applyAlignment="1" applyFont="1">
      <alignment horizontal="right"/>
    </xf>
    <xf borderId="4" fillId="0" fontId="3" numFmtId="49" xfId="0" applyAlignment="1" applyBorder="1" applyFont="1" applyNumberFormat="1">
      <alignment horizontal="center" shrinkToFit="0" wrapText="1"/>
    </xf>
    <xf borderId="4" fillId="0" fontId="3" numFmtId="1" xfId="0" applyAlignment="1" applyBorder="1" applyFont="1" applyNumberFormat="1">
      <alignment horizontal="center" shrinkToFit="0" wrapText="1"/>
    </xf>
    <xf borderId="0" fillId="0" fontId="0" numFmtId="0" xfId="0" applyAlignment="1" applyFont="1">
      <alignment horizontal="left" readingOrder="1" vertical="center"/>
    </xf>
    <xf borderId="4" fillId="0" fontId="3" numFmtId="164" xfId="0" applyAlignment="1" applyBorder="1" applyFont="1" applyNumberFormat="1">
      <alignment horizontal="center"/>
    </xf>
    <xf borderId="5" fillId="3" fontId="5" numFmtId="0" xfId="0" applyAlignment="1" applyBorder="1" applyFill="1" applyFont="1">
      <alignment horizontal="left" readingOrder="1" vertical="center"/>
    </xf>
    <xf borderId="6" fillId="3" fontId="5" numFmtId="3" xfId="0" applyAlignment="1" applyBorder="1" applyFont="1" applyNumberFormat="1">
      <alignment horizontal="left" readingOrder="1" vertical="center"/>
    </xf>
    <xf borderId="4" fillId="0" fontId="0" numFmtId="14" xfId="0" applyBorder="1" applyFont="1" applyNumberFormat="1"/>
    <xf borderId="4" fillId="0" fontId="0" numFmtId="0" xfId="0" applyBorder="1" applyFont="1"/>
    <xf borderId="4" fillId="0" fontId="0" numFmtId="165" xfId="0" applyBorder="1" applyFont="1" applyNumberFormat="1"/>
    <xf borderId="4" fillId="0" fontId="0" numFmtId="0" xfId="0" applyAlignment="1" applyBorder="1" applyFont="1">
      <alignment horizontal="right"/>
    </xf>
    <xf borderId="7" fillId="3" fontId="0" numFmtId="9" xfId="0" applyAlignment="1" applyBorder="1" applyFont="1" applyNumberFormat="1">
      <alignment horizontal="left" readingOrder="1" vertical="center"/>
    </xf>
    <xf borderId="8" fillId="3" fontId="5" numFmtId="0" xfId="0" applyAlignment="1" applyBorder="1" applyFont="1">
      <alignment horizontal="left" readingOrder="1" vertical="center"/>
    </xf>
    <xf borderId="9" fillId="3" fontId="6" numFmtId="3" xfId="0" applyAlignment="1" applyBorder="1" applyFont="1" applyNumberFormat="1">
      <alignment horizontal="left" readingOrder="1" vertical="center"/>
    </xf>
    <xf borderId="10" fillId="3" fontId="0" numFmtId="9" xfId="0" applyAlignment="1" applyBorder="1" applyFont="1" applyNumberFormat="1">
      <alignment horizontal="left" readingOrder="1" vertical="center"/>
    </xf>
    <xf borderId="8" fillId="3" fontId="6" numFmtId="0" xfId="0" applyAlignment="1" applyBorder="1" applyFont="1">
      <alignment horizontal="left" readingOrder="1" vertical="center"/>
    </xf>
    <xf borderId="11" fillId="3" fontId="6" numFmtId="0" xfId="0" applyAlignment="1" applyBorder="1" applyFont="1">
      <alignment horizontal="left" readingOrder="1" vertical="center"/>
    </xf>
    <xf borderId="12" fillId="3" fontId="6" numFmtId="3" xfId="0" applyAlignment="1" applyBorder="1" applyFont="1" applyNumberFormat="1">
      <alignment horizontal="left" readingOrder="1" vertical="center"/>
    </xf>
    <xf borderId="13" fillId="3" fontId="0" numFmtId="9" xfId="0" applyAlignment="1" applyBorder="1" applyFont="1" applyNumberFormat="1">
      <alignment horizontal="left" readingOrder="1" vertical="center"/>
    </xf>
    <xf borderId="0" fillId="0" fontId="7" numFmtId="0" xfId="0" applyFont="1"/>
    <xf borderId="1" fillId="2" fontId="3" numFmtId="0" xfId="0" applyBorder="1" applyFont="1"/>
    <xf borderId="2" fillId="2" fontId="3" numFmtId="3" xfId="0" applyBorder="1" applyFont="1" applyNumberFormat="1"/>
    <xf borderId="3" fillId="2" fontId="5" numFmtId="0" xfId="0" applyBorder="1" applyFont="1"/>
    <xf borderId="0" fillId="0" fontId="4" numFmtId="0" xfId="0" applyFont="1"/>
    <xf borderId="0" fillId="0" fontId="4" numFmtId="3" xfId="0" applyFont="1" applyNumberFormat="1"/>
    <xf borderId="5" fillId="2" fontId="3" numFmtId="0" xfId="0" applyAlignment="1" applyBorder="1" applyFont="1">
      <alignment horizontal="left"/>
    </xf>
    <xf borderId="6" fillId="2" fontId="4" numFmtId="0" xfId="0" applyBorder="1" applyFont="1"/>
    <xf borderId="7" fillId="2" fontId="4" numFmtId="0" xfId="0" applyAlignment="1" applyBorder="1" applyFont="1">
      <alignment horizontal="center"/>
    </xf>
    <xf borderId="0" fillId="0" fontId="0" numFmtId="0" xfId="0" applyAlignment="1" applyFont="1">
      <alignment vertical="center"/>
    </xf>
    <xf borderId="6" fillId="3" fontId="5" numFmtId="3" xfId="0" applyAlignment="1" applyBorder="1" applyFont="1" applyNumberFormat="1">
      <alignment vertical="center"/>
    </xf>
    <xf borderId="7" fillId="3" fontId="0" numFmtId="9" xfId="0" applyAlignment="1" applyBorder="1" applyFont="1" applyNumberFormat="1">
      <alignment vertical="center"/>
    </xf>
    <xf borderId="9" fillId="3" fontId="5" numFmtId="3" xfId="0" applyAlignment="1" applyBorder="1" applyFont="1" applyNumberFormat="1">
      <alignment vertical="center"/>
    </xf>
    <xf borderId="10" fillId="3" fontId="0" numFmtId="9" xfId="0" applyAlignment="1" applyBorder="1" applyFont="1" applyNumberFormat="1">
      <alignment vertical="center"/>
    </xf>
    <xf borderId="9" fillId="3" fontId="6" numFmtId="3" xfId="0" applyAlignment="1" applyBorder="1" applyFont="1" applyNumberFormat="1">
      <alignment vertical="center"/>
    </xf>
    <xf borderId="8" fillId="3" fontId="6" numFmtId="0" xfId="0" applyAlignment="1" applyBorder="1" applyFont="1">
      <alignment vertical="center"/>
    </xf>
    <xf borderId="11" fillId="3" fontId="5" numFmtId="0" xfId="0" applyAlignment="1" applyBorder="1" applyFont="1">
      <alignment horizontal="left" readingOrder="1" vertical="center"/>
    </xf>
    <xf borderId="12" fillId="3" fontId="6" numFmtId="3" xfId="0" applyAlignment="1" applyBorder="1" applyFont="1" applyNumberFormat="1">
      <alignment vertical="center"/>
    </xf>
    <xf borderId="13" fillId="3" fontId="0" numFmtId="9" xfId="0" applyAlignment="1" applyBorder="1" applyFont="1" applyNumberFormat="1">
      <alignment vertical="center"/>
    </xf>
    <xf borderId="11" fillId="2" fontId="3" numFmtId="0" xfId="0" applyAlignment="1" applyBorder="1" applyFont="1">
      <alignment horizontal="left" readingOrder="1" vertical="center"/>
    </xf>
    <xf borderId="12" fillId="2" fontId="3" numFmtId="3" xfId="0" applyBorder="1" applyFont="1" applyNumberFormat="1"/>
    <xf borderId="13" fillId="2" fontId="5" numFmtId="0" xfId="0" applyBorder="1" applyFont="1"/>
    <xf borderId="0" fillId="0" fontId="8" numFmtId="0" xfId="0" applyAlignment="1" applyFont="1">
      <alignment horizontal="left" shrinkToFit="0" wrapText="1"/>
    </xf>
    <xf borderId="4" fillId="0" fontId="3" numFmtId="0" xfId="0" applyBorder="1" applyFont="1"/>
    <xf borderId="4" fillId="0" fontId="3" numFmtId="3" xfId="0" applyBorder="1" applyFont="1" applyNumberFormat="1"/>
    <xf borderId="4" fillId="0" fontId="3" numFmtId="0" xfId="0" applyAlignment="1" applyBorder="1" applyFont="1">
      <alignment horizontal="right"/>
    </xf>
    <xf borderId="0" fillId="0" fontId="3" numFmtId="14" xfId="0" applyFont="1" applyNumberFormat="1"/>
    <xf borderId="0" fillId="0" fontId="3" numFmtId="0" xfId="0" applyFont="1"/>
    <xf borderId="4" fillId="0" fontId="0" numFmtId="49" xfId="0" applyAlignment="1" applyBorder="1" applyFont="1" applyNumberFormat="1">
      <alignment shrinkToFit="0" wrapText="1"/>
    </xf>
    <xf borderId="4" fillId="0" fontId="3" numFmtId="3" xfId="0" applyAlignment="1" applyBorder="1" applyFont="1" applyNumberFormat="1">
      <alignment shrinkToFit="0" wrapText="1"/>
    </xf>
    <xf borderId="4" fillId="0" fontId="3" numFmtId="166" xfId="0" applyAlignment="1" applyBorder="1" applyFont="1" applyNumberFormat="1">
      <alignment horizontal="right" shrinkToFit="0" wrapText="1"/>
    </xf>
    <xf borderId="4" fillId="0" fontId="0" numFmtId="0" xfId="0" applyAlignment="1" applyBorder="1" applyFont="1">
      <alignment horizontal="left"/>
    </xf>
    <xf borderId="4" fillId="0" fontId="0" numFmtId="3" xfId="0" applyAlignment="1" applyBorder="1" applyFont="1" applyNumberFormat="1">
      <alignment shrinkToFit="0" wrapText="1"/>
    </xf>
    <xf borderId="0" fillId="0" fontId="0" numFmtId="167" xfId="0" applyFont="1" applyNumberFormat="1"/>
    <xf borderId="4" fillId="0" fontId="9" numFmtId="14" xfId="0" applyAlignment="1" applyBorder="1" applyFont="1" applyNumberFormat="1">
      <alignment horizontal="center" vertical="center"/>
    </xf>
    <xf borderId="4" fillId="0" fontId="9" numFmtId="4" xfId="0" applyAlignment="1" applyBorder="1" applyFont="1" applyNumberFormat="1">
      <alignment horizontal="right" vertical="center"/>
    </xf>
    <xf borderId="4" fillId="0" fontId="0" numFmtId="4" xfId="0" applyAlignment="1" applyBorder="1" applyFont="1" applyNumberFormat="1">
      <alignment horizontal="right" vertical="center"/>
    </xf>
    <xf borderId="4" fillId="0" fontId="0" numFmtId="14" xfId="0" applyAlignment="1" applyBorder="1" applyFont="1" applyNumberFormat="1">
      <alignment horizontal="left"/>
    </xf>
    <xf borderId="4" fillId="0" fontId="0" numFmtId="3" xfId="0" applyAlignment="1" applyBorder="1" applyFont="1" applyNumberFormat="1">
      <alignment horizontal="right"/>
    </xf>
    <xf borderId="4" fillId="0" fontId="9" numFmtId="3" xfId="0" applyAlignment="1" applyBorder="1" applyFont="1" applyNumberFormat="1">
      <alignment horizontal="right"/>
    </xf>
    <xf borderId="4" fillId="0" fontId="0" numFmtId="0" xfId="0" applyAlignment="1" applyBorder="1" applyFont="1">
      <alignment horizontal="left" shrinkToFit="0" wrapText="1"/>
    </xf>
    <xf borderId="4" fillId="0" fontId="0" numFmtId="3" xfId="0" applyBorder="1" applyFont="1" applyNumberFormat="1"/>
    <xf borderId="4" fillId="0" fontId="0" numFmtId="0" xfId="0" applyAlignment="1" applyBorder="1" applyFont="1">
      <alignment shrinkToFit="0" wrapText="1"/>
    </xf>
    <xf borderId="4" fillId="0" fontId="0" numFmtId="14" xfId="0" applyAlignment="1" applyBorder="1" applyFont="1" applyNumberFormat="1">
      <alignment horizontal="center" vertical="center"/>
    </xf>
    <xf borderId="4" fillId="0" fontId="0" numFmtId="2" xfId="0" applyAlignment="1" applyBorder="1" applyFont="1" applyNumberFormat="1">
      <alignment horizontal="right" vertical="center"/>
    </xf>
    <xf borderId="4" fillId="0" fontId="0" numFmtId="2" xfId="0" applyBorder="1" applyFont="1" applyNumberFormat="1"/>
    <xf borderId="0" fillId="0" fontId="0" numFmtId="0" xfId="0" applyAlignment="1" applyFont="1">
      <alignment shrinkToFit="0" wrapText="1"/>
    </xf>
    <xf borderId="4" fillId="0" fontId="3" numFmtId="167" xfId="0" applyBorder="1" applyFont="1" applyNumberFormat="1"/>
    <xf borderId="4" fillId="0" fontId="10" numFmtId="0" xfId="0" applyAlignment="1" applyBorder="1" applyFont="1">
      <alignment horizontal="center" shrinkToFit="0" wrapText="1"/>
    </xf>
    <xf borderId="0" fillId="0" fontId="11" numFmtId="0" xfId="0" applyFont="1"/>
    <xf borderId="4" fillId="0" fontId="9" numFmtId="14" xfId="0" applyAlignment="1" applyBorder="1" applyFont="1" applyNumberFormat="1">
      <alignment horizontal="left" shrinkToFit="0" vertical="top" wrapText="1"/>
    </xf>
    <xf borderId="4" fillId="0" fontId="9" numFmtId="0" xfId="0" applyAlignment="1" applyBorder="1" applyFont="1">
      <alignment shrinkToFit="0" wrapText="1"/>
    </xf>
    <xf borderId="4" fillId="0" fontId="9" numFmtId="3" xfId="0" applyAlignment="1" applyBorder="1" applyFont="1" applyNumberFormat="1">
      <alignment horizontal="right" vertical="top"/>
    </xf>
    <xf borderId="4" fillId="0" fontId="9" numFmtId="3" xfId="0" applyBorder="1" applyFont="1" applyNumberFormat="1"/>
    <xf borderId="4" fillId="0" fontId="9" numFmtId="0" xfId="0" applyAlignment="1" applyBorder="1" applyFont="1">
      <alignment shrinkToFit="0" vertical="top" wrapText="1"/>
    </xf>
    <xf borderId="4" fillId="0" fontId="9" numFmtId="14" xfId="0" applyAlignment="1" applyBorder="1" applyFont="1" applyNumberFormat="1">
      <alignment horizontal="left" vertical="top"/>
    </xf>
    <xf borderId="4" fillId="0" fontId="9" numFmtId="3" xfId="0" applyAlignment="1" applyBorder="1" applyFont="1" applyNumberFormat="1">
      <alignment shrinkToFit="0" vertical="top" wrapText="1"/>
    </xf>
    <xf borderId="4" fillId="0" fontId="0" numFmtId="14" xfId="0" applyAlignment="1" applyBorder="1" applyFont="1" applyNumberFormat="1">
      <alignment shrinkToFit="0" wrapText="1"/>
    </xf>
    <xf borderId="4" fillId="0" fontId="3" numFmtId="0" xfId="0" applyAlignment="1" applyBorder="1" applyFont="1">
      <alignment shrinkToFit="0" wrapText="1"/>
    </xf>
    <xf borderId="0" fillId="0" fontId="2" numFmtId="0" xfId="0" applyAlignment="1" applyFont="1">
      <alignment horizontal="center" vertical="center"/>
    </xf>
    <xf borderId="0" fillId="0" fontId="9" numFmtId="0" xfId="0" applyFont="1"/>
    <xf borderId="4" fillId="0" fontId="10" numFmtId="0" xfId="0" applyAlignment="1" applyBorder="1" applyFont="1">
      <alignment horizontal="center" vertical="center"/>
    </xf>
    <xf borderId="4" fillId="0" fontId="0" numFmtId="0" xfId="0" applyAlignment="1" applyBorder="1" applyFont="1">
      <alignment shrinkToFit="0" vertical="center" wrapText="1"/>
    </xf>
    <xf borderId="4" fillId="0" fontId="0" numFmtId="0" xfId="0" applyAlignment="1" applyBorder="1" applyFont="1">
      <alignment horizontal="center" shrinkToFit="0" vertical="center" wrapText="1"/>
    </xf>
    <xf borderId="4" fillId="0" fontId="0" numFmtId="4" xfId="0" applyAlignment="1" applyBorder="1" applyFont="1" applyNumberFormat="1">
      <alignment shrinkToFit="0" vertical="center" wrapText="1"/>
    </xf>
    <xf borderId="0" fillId="0" fontId="2" numFmtId="0" xfId="0" applyAlignment="1" applyFont="1">
      <alignment horizontal="center" shrinkToFit="0" wrapText="1"/>
    </xf>
    <xf borderId="0" fillId="0" fontId="0" numFmtId="0" xfId="0" applyAlignment="1" applyFont="1">
      <alignment horizontal="left"/>
    </xf>
    <xf borderId="4" fillId="0" fontId="10" numFmtId="0" xfId="0" applyAlignment="1" applyBorder="1" applyFont="1">
      <alignment horizontal="center" shrinkToFit="0" vertical="center" wrapText="1"/>
    </xf>
    <xf borderId="4" fillId="0" fontId="0" numFmtId="3" xfId="0" applyAlignment="1" applyBorder="1" applyFont="1" applyNumberFormat="1">
      <alignment shrinkToFit="0" vertical="center" wrapText="1"/>
    </xf>
    <xf borderId="4" fillId="0" fontId="0" numFmtId="0" xfId="0" applyAlignment="1" applyBorder="1" applyFont="1">
      <alignment vertical="center"/>
    </xf>
    <xf borderId="4" fillId="0" fontId="0" numFmtId="0" xfId="0" applyAlignment="1" applyBorder="1" applyFont="1">
      <alignment horizontal="center" vertical="center"/>
    </xf>
    <xf borderId="4" fillId="0" fontId="0" numFmtId="3" xfId="0" applyAlignment="1" applyBorder="1" applyFont="1" applyNumberFormat="1">
      <alignment vertical="center"/>
    </xf>
    <xf borderId="4" fillId="0" fontId="3" numFmtId="4" xfId="0" applyBorder="1" applyFont="1" applyNumberFormat="1"/>
    <xf borderId="4" fillId="0" fontId="0" numFmtId="0" xfId="0" applyAlignment="1" applyBorder="1" applyFont="1">
      <alignment horizontal="center"/>
    </xf>
    <xf borderId="4" fillId="0" fontId="12" numFmtId="3" xfId="0" applyAlignment="1" applyBorder="1" applyFont="1" applyNumberFormat="1">
      <alignment horizontal="left" shrinkToFit="0" vertical="top" wrapText="1"/>
    </xf>
    <xf borderId="4" fillId="0" fontId="12" numFmtId="0" xfId="0" applyAlignment="1" applyBorder="1" applyFont="1">
      <alignment horizontal="center" shrinkToFit="0" vertical="top" wrapText="1"/>
    </xf>
    <xf borderId="4" fillId="0" fontId="12" numFmtId="3" xfId="0" applyAlignment="1" applyBorder="1" applyFont="1" applyNumberFormat="1">
      <alignment horizontal="right" shrinkToFit="0" vertical="top" wrapText="1"/>
    </xf>
    <xf borderId="4" fillId="0" fontId="12" numFmtId="0" xfId="0" applyAlignment="1" applyBorder="1" applyFont="1">
      <alignment vertical="top"/>
    </xf>
    <xf borderId="4" fillId="0" fontId="12" numFmtId="0" xfId="0" applyAlignment="1" applyBorder="1" applyFont="1">
      <alignment horizontal="left" shrinkToFit="0" vertical="top" wrapText="1"/>
    </xf>
    <xf borderId="4" fillId="0" fontId="13" numFmtId="0" xfId="0" applyAlignment="1" applyBorder="1" applyFont="1">
      <alignment vertical="top"/>
    </xf>
    <xf borderId="4" fillId="0" fontId="3" numFmtId="0" xfId="0" applyAlignment="1" applyBorder="1" applyFont="1">
      <alignment horizontal="left"/>
    </xf>
    <xf borderId="4" fillId="0" fontId="3" numFmtId="3" xfId="0" applyAlignment="1" applyBorder="1" applyFont="1" applyNumberFormat="1">
      <alignment horizontal="right"/>
    </xf>
  </cellXfs>
  <cellStyles count="1">
    <cellStyle xfId="0" name="Normal" builtinId="0"/>
  </cellStyles>
  <dxfs count="1">
    <dxf>
      <font>
        <color rgb="FFFFFFFF"/>
      </font>
      <fill>
        <patternFill patternType="none"/>
      </fill>
      <border/>
    </dxf>
  </dxf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7.43"/>
    <col customWidth="1" min="3" max="3" width="13.71"/>
    <col customWidth="1" min="4" max="4" width="16.57"/>
    <col customWidth="1" min="5" max="26" width="8.71"/>
  </cols>
  <sheetData>
    <row r="1" ht="14.25" customHeight="1">
      <c r="B1" s="1" t="s">
        <v>0</v>
      </c>
    </row>
    <row r="2" ht="14.25" customHeight="1"/>
    <row r="3" ht="14.25" customHeight="1">
      <c r="B3" s="3" t="s">
        <v>3</v>
      </c>
      <c r="C3" s="6" t="s">
        <v>4</v>
      </c>
      <c r="D3" s="8" t="s">
        <v>5</v>
      </c>
    </row>
    <row r="4" ht="14.25" customHeight="1">
      <c r="A4" s="13"/>
      <c r="B4" s="15" t="s">
        <v>12</v>
      </c>
      <c r="C4" s="16">
        <v>553013.4800000001</v>
      </c>
      <c r="D4" s="21">
        <f>C4/C8</f>
        <v>0.04445572672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14.25" customHeight="1">
      <c r="A5" s="13"/>
      <c r="B5" s="22" t="s">
        <v>18</v>
      </c>
      <c r="C5" s="23">
        <v>5511632.0</v>
      </c>
      <c r="D5" s="24">
        <f>C5/C8</f>
        <v>0.4430698615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ht="14.25" customHeight="1">
      <c r="A6" s="13"/>
      <c r="B6" s="25" t="s">
        <v>35</v>
      </c>
      <c r="C6" s="23">
        <v>5400000.0</v>
      </c>
      <c r="D6" s="24">
        <f>C6/C8</f>
        <v>0.4340959723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ht="14.25" customHeight="1">
      <c r="A7" s="13"/>
      <c r="B7" s="26" t="s">
        <v>44</v>
      </c>
      <c r="C7" s="27">
        <v>975000.0</v>
      </c>
      <c r="D7" s="28">
        <f>C7/C8</f>
        <v>0.07837843945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ht="14.25" customHeight="1">
      <c r="A8" s="29"/>
      <c r="B8" s="30" t="s">
        <v>60</v>
      </c>
      <c r="C8" s="31">
        <f>SUM(C4:C7)</f>
        <v>12439645.48</v>
      </c>
      <c r="D8" s="32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ht="14.25" customHeight="1">
      <c r="A9" s="4"/>
      <c r="B9" s="33"/>
      <c r="C9" s="3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4.25" customHeight="1">
      <c r="A10" s="4"/>
      <c r="B10" s="33"/>
      <c r="C10" s="3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4.2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4.25" customHeight="1">
      <c r="A12" s="29"/>
      <c r="B12" s="35" t="s">
        <v>73</v>
      </c>
      <c r="C12" s="36" t="s">
        <v>4</v>
      </c>
      <c r="D12" s="37" t="s">
        <v>5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ht="14.25" customHeight="1">
      <c r="A13" s="38"/>
      <c r="B13" s="15" t="s">
        <v>84</v>
      </c>
      <c r="C13" s="39">
        <v>2939720.0</v>
      </c>
      <c r="D13" s="40">
        <f>C13/C20</f>
        <v>0.3552688857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ht="14.25" customHeight="1">
      <c r="A14" s="38"/>
      <c r="B14" s="22" t="s">
        <v>94</v>
      </c>
      <c r="C14" s="41">
        <v>990453.0</v>
      </c>
      <c r="D14" s="42">
        <f>C14/C20</f>
        <v>0.1196974996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ht="14.25" customHeight="1">
      <c r="A15" s="38"/>
      <c r="B15" s="22" t="s">
        <v>106</v>
      </c>
      <c r="C15" s="41">
        <v>835583.999</v>
      </c>
      <c r="D15" s="42">
        <f>C15/C20</f>
        <v>0.1009813847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ht="14.25" customHeight="1">
      <c r="A16" s="38"/>
      <c r="B16" s="22" t="s">
        <v>113</v>
      </c>
      <c r="C16" s="41">
        <v>648000.0</v>
      </c>
      <c r="D16" s="42">
        <f>C16/C20</f>
        <v>0.0783116208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ht="14.25" customHeight="1">
      <c r="A17" s="38"/>
      <c r="B17" s="22" t="s">
        <v>120</v>
      </c>
      <c r="C17" s="43">
        <v>1623271.0</v>
      </c>
      <c r="D17" s="42">
        <f>C17/C20</f>
        <v>0.1961743565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ht="15.0" customHeight="1">
      <c r="A18" s="38"/>
      <c r="B18" s="44" t="s">
        <v>125</v>
      </c>
      <c r="C18" s="43">
        <v>648046.0</v>
      </c>
      <c r="D18" s="42">
        <f>C18/C20</f>
        <v>0.07831717996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ht="14.25" customHeight="1">
      <c r="A19" s="38"/>
      <c r="B19" s="45" t="s">
        <v>128</v>
      </c>
      <c r="C19" s="46">
        <v>589560.0</v>
      </c>
      <c r="D19" s="47">
        <f>C19/C20</f>
        <v>0.07124907278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ht="14.25" customHeight="1">
      <c r="A20" s="29"/>
      <c r="B20" s="48" t="s">
        <v>138</v>
      </c>
      <c r="C20" s="49">
        <f>SUM(C13:C19)</f>
        <v>8274633.999</v>
      </c>
      <c r="D20" s="50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14.25" customHeight="1"/>
    <row r="22" ht="14.25" customHeight="1"/>
    <row r="23" ht="14.25" customHeight="1"/>
    <row r="24" ht="73.5" customHeight="1">
      <c r="B24" s="51" t="s">
        <v>150</v>
      </c>
    </row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B24:D24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0"/>
    <col customWidth="1" min="2" max="2" width="15.86"/>
    <col customWidth="1" min="3" max="3" width="15.43"/>
    <col customWidth="1" min="4" max="4" width="15.14"/>
    <col customWidth="1" min="5" max="5" width="9.14"/>
    <col customWidth="1" min="6" max="6" width="11.0"/>
    <col customWidth="1" min="7" max="7" width="23.29"/>
    <col customWidth="1" min="8" max="26" width="9.14"/>
  </cols>
  <sheetData>
    <row r="1" ht="22.5" customHeight="1">
      <c r="A1" s="2" t="s">
        <v>2</v>
      </c>
      <c r="F1" s="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2.5" customHeight="1"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2.5" customHeight="1"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4.25" customHeight="1">
      <c r="A4" s="4"/>
      <c r="B4" s="4"/>
      <c r="C4" s="7"/>
      <c r="D4" s="4"/>
      <c r="E4" s="4"/>
      <c r="F4" s="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46.5" customHeight="1">
      <c r="A5" s="9" t="s">
        <v>6</v>
      </c>
      <c r="B5" s="11" t="s">
        <v>7</v>
      </c>
      <c r="C5" s="12" t="s">
        <v>9</v>
      </c>
      <c r="D5" s="12" t="s">
        <v>10</v>
      </c>
      <c r="E5" s="9" t="s">
        <v>11</v>
      </c>
      <c r="F5" s="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4.25" customHeight="1">
      <c r="A6" s="17">
        <v>43101.51409722222</v>
      </c>
      <c r="B6" s="18">
        <v>8232.0</v>
      </c>
      <c r="C6" s="18">
        <v>500.0</v>
      </c>
      <c r="D6" s="18">
        <v>486.0</v>
      </c>
      <c r="E6" s="20" t="s">
        <v>14</v>
      </c>
      <c r="F6" s="5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4.25" customHeight="1">
      <c r="A7" s="17">
        <v>43102.515069444446</v>
      </c>
      <c r="B7" s="18">
        <v>9485.0</v>
      </c>
      <c r="C7" s="18">
        <v>500.0</v>
      </c>
      <c r="D7" s="18">
        <v>486.0</v>
      </c>
      <c r="E7" s="20" t="s">
        <v>14</v>
      </c>
      <c r="F7" s="5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4.25" customHeight="1">
      <c r="A8" s="17">
        <v>43103.0131712963</v>
      </c>
      <c r="B8" s="18" t="s">
        <v>20</v>
      </c>
      <c r="C8" s="18">
        <v>500.0</v>
      </c>
      <c r="D8" s="18">
        <v>486.0</v>
      </c>
      <c r="E8" s="20" t="s">
        <v>14</v>
      </c>
      <c r="F8" s="5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4.25" customHeight="1">
      <c r="A9" s="17">
        <v>43103.476018518515</v>
      </c>
      <c r="B9" s="18" t="s">
        <v>22</v>
      </c>
      <c r="C9" s="18">
        <v>1000.0</v>
      </c>
      <c r="D9" s="18">
        <v>972.0</v>
      </c>
      <c r="E9" s="20" t="s">
        <v>14</v>
      </c>
      <c r="F9" s="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4.25" customHeight="1">
      <c r="A10" s="17">
        <v>43103.527766203704</v>
      </c>
      <c r="B10" s="18">
        <v>6576.0</v>
      </c>
      <c r="C10" s="18">
        <v>100.0</v>
      </c>
      <c r="D10" s="18">
        <v>97.2</v>
      </c>
      <c r="E10" s="20" t="s">
        <v>14</v>
      </c>
      <c r="F10" s="5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4.25" customHeight="1">
      <c r="A11" s="17">
        <v>43103.71123842592</v>
      </c>
      <c r="B11" s="18" t="s">
        <v>25</v>
      </c>
      <c r="C11" s="18">
        <v>5000.0</v>
      </c>
      <c r="D11" s="18">
        <v>4860.0</v>
      </c>
      <c r="E11" s="20" t="s">
        <v>14</v>
      </c>
      <c r="F11" s="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4.25" customHeight="1">
      <c r="A12" s="17">
        <v>43104.07305555556</v>
      </c>
      <c r="B12" s="18" t="s">
        <v>28</v>
      </c>
      <c r="C12" s="18">
        <v>1000.0</v>
      </c>
      <c r="D12" s="18">
        <v>972.0</v>
      </c>
      <c r="E12" s="20" t="s">
        <v>14</v>
      </c>
      <c r="F12" s="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4.25" customHeight="1">
      <c r="A13" s="17">
        <v>43104.51392361111</v>
      </c>
      <c r="B13" s="18" t="s">
        <v>30</v>
      </c>
      <c r="C13" s="18">
        <v>500.0</v>
      </c>
      <c r="D13" s="18">
        <v>486.0</v>
      </c>
      <c r="E13" s="20" t="s">
        <v>14</v>
      </c>
      <c r="F13" s="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4.25" customHeight="1">
      <c r="A14" s="17">
        <v>43104.989074074074</v>
      </c>
      <c r="B14" s="18" t="s">
        <v>32</v>
      </c>
      <c r="C14" s="18">
        <v>500.0</v>
      </c>
      <c r="D14" s="18">
        <v>486.0</v>
      </c>
      <c r="E14" s="20" t="s">
        <v>14</v>
      </c>
      <c r="F14" s="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4.25" customHeight="1">
      <c r="A15" s="17">
        <v>43105.569861111115</v>
      </c>
      <c r="B15" s="18" t="s">
        <v>33</v>
      </c>
      <c r="C15" s="18">
        <v>10000.0</v>
      </c>
      <c r="D15" s="18">
        <v>9720.0</v>
      </c>
      <c r="E15" s="20" t="s">
        <v>14</v>
      </c>
      <c r="F15" s="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17">
        <v>43105.731307870374</v>
      </c>
      <c r="B16" s="18" t="s">
        <v>36</v>
      </c>
      <c r="C16" s="18">
        <v>7500.0</v>
      </c>
      <c r="D16" s="18">
        <v>7290.0</v>
      </c>
      <c r="E16" s="20" t="s">
        <v>14</v>
      </c>
      <c r="F16" s="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4.25" customHeight="1">
      <c r="A17" s="17">
        <v>43105.85425925926</v>
      </c>
      <c r="B17" s="18" t="s">
        <v>38</v>
      </c>
      <c r="C17" s="18">
        <v>500.0</v>
      </c>
      <c r="D17" s="18">
        <v>486.0</v>
      </c>
      <c r="E17" s="20" t="s">
        <v>14</v>
      </c>
      <c r="F17" s="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4.25" customHeight="1">
      <c r="A18" s="17">
        <v>43105.93528935185</v>
      </c>
      <c r="B18" s="18" t="s">
        <v>40</v>
      </c>
      <c r="C18" s="18">
        <v>300.0</v>
      </c>
      <c r="D18" s="18">
        <v>291.6</v>
      </c>
      <c r="E18" s="20" t="s">
        <v>14</v>
      </c>
      <c r="F18" s="5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4.25" customHeight="1">
      <c r="A19" s="17">
        <v>43110.724907407406</v>
      </c>
      <c r="B19" s="18" t="s">
        <v>40</v>
      </c>
      <c r="C19" s="18">
        <v>1590.0</v>
      </c>
      <c r="D19" s="18">
        <v>1545.48</v>
      </c>
      <c r="E19" s="20" t="s">
        <v>14</v>
      </c>
      <c r="F19" s="5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4.25" customHeight="1">
      <c r="A20" s="17">
        <v>43111.50991898148</v>
      </c>
      <c r="B20" s="18">
        <v>3010.0</v>
      </c>
      <c r="C20" s="18">
        <v>500.0</v>
      </c>
      <c r="D20" s="18">
        <v>486.0</v>
      </c>
      <c r="E20" s="20" t="s">
        <v>14</v>
      </c>
      <c r="F20" s="5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4.25" customHeight="1">
      <c r="A21" s="17">
        <v>43111.51289351852</v>
      </c>
      <c r="B21" s="18">
        <v>9133.0</v>
      </c>
      <c r="C21" s="18">
        <v>100.0</v>
      </c>
      <c r="D21" s="18">
        <v>97.2</v>
      </c>
      <c r="E21" s="20" t="s">
        <v>14</v>
      </c>
      <c r="F21" s="5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4.25" customHeight="1">
      <c r="A22" s="17">
        <v>43111.53123842592</v>
      </c>
      <c r="B22" s="18">
        <v>2171.0</v>
      </c>
      <c r="C22" s="18">
        <v>300.0</v>
      </c>
      <c r="D22" s="18">
        <v>291.6</v>
      </c>
      <c r="E22" s="20" t="s">
        <v>14</v>
      </c>
      <c r="F22" s="5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4.25" customHeight="1">
      <c r="A23" s="17">
        <v>43111.83126157407</v>
      </c>
      <c r="B23" s="18" t="s">
        <v>46</v>
      </c>
      <c r="C23" s="18">
        <v>150.0</v>
      </c>
      <c r="D23" s="18">
        <v>145.8</v>
      </c>
      <c r="E23" s="20" t="s">
        <v>14</v>
      </c>
      <c r="F23" s="5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4.25" customHeight="1">
      <c r="A24" s="17">
        <v>43112.530856481484</v>
      </c>
      <c r="B24" s="18" t="s">
        <v>48</v>
      </c>
      <c r="C24" s="18">
        <v>1000.0</v>
      </c>
      <c r="D24" s="18">
        <v>972.0</v>
      </c>
      <c r="E24" s="20" t="s">
        <v>14</v>
      </c>
      <c r="F24" s="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4.25" customHeight="1">
      <c r="A25" s="17">
        <v>43117.53466435185</v>
      </c>
      <c r="B25" s="18">
        <v>8593.0</v>
      </c>
      <c r="C25" s="18">
        <v>100.0</v>
      </c>
      <c r="D25" s="18">
        <v>97.2</v>
      </c>
      <c r="E25" s="20" t="s">
        <v>14</v>
      </c>
      <c r="F25" s="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4.25" customHeight="1">
      <c r="A26" s="17">
        <v>43118.054247685184</v>
      </c>
      <c r="B26" s="18" t="s">
        <v>28</v>
      </c>
      <c r="C26" s="18">
        <v>100.0</v>
      </c>
      <c r="D26" s="18">
        <v>97.2</v>
      </c>
      <c r="E26" s="20" t="s">
        <v>14</v>
      </c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4.25" customHeight="1">
      <c r="A27" s="17">
        <v>43118.51693287037</v>
      </c>
      <c r="B27" s="18" t="s">
        <v>46</v>
      </c>
      <c r="C27" s="18">
        <v>100.0</v>
      </c>
      <c r="D27" s="18">
        <v>97.2</v>
      </c>
      <c r="E27" s="20" t="s">
        <v>14</v>
      </c>
      <c r="F27" s="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4.25" customHeight="1">
      <c r="A28" s="17">
        <v>43119.5155787037</v>
      </c>
      <c r="B28" s="18">
        <v>274.0</v>
      </c>
      <c r="C28" s="18">
        <v>1000.0</v>
      </c>
      <c r="D28" s="18">
        <v>972.0</v>
      </c>
      <c r="E28" s="20" t="s">
        <v>14</v>
      </c>
      <c r="F28" s="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4.25" customHeight="1">
      <c r="A29" s="17">
        <v>43120.07769675926</v>
      </c>
      <c r="B29" s="18" t="s">
        <v>54</v>
      </c>
      <c r="C29" s="18">
        <v>100.0</v>
      </c>
      <c r="D29" s="18">
        <v>97.2</v>
      </c>
      <c r="E29" s="20" t="s">
        <v>14</v>
      </c>
      <c r="F29" s="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4.25" customHeight="1">
      <c r="A30" s="17">
        <v>43120.54347222222</v>
      </c>
      <c r="B30" s="18">
        <v>2253.0</v>
      </c>
      <c r="C30" s="18">
        <v>500.0</v>
      </c>
      <c r="D30" s="18">
        <v>486.0</v>
      </c>
      <c r="E30" s="20" t="s">
        <v>14</v>
      </c>
      <c r="F30" s="5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4.25" customHeight="1">
      <c r="A31" s="17">
        <v>43121.62971064815</v>
      </c>
      <c r="B31" s="18" t="s">
        <v>57</v>
      </c>
      <c r="C31" s="18">
        <v>150.0</v>
      </c>
      <c r="D31" s="18">
        <v>145.8</v>
      </c>
      <c r="E31" s="20" t="s">
        <v>14</v>
      </c>
      <c r="F31" s="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4.25" customHeight="1">
      <c r="A32" s="17">
        <v>43122.939675925925</v>
      </c>
      <c r="B32" s="18" t="s">
        <v>59</v>
      </c>
      <c r="C32" s="18">
        <v>300.0</v>
      </c>
      <c r="D32" s="18">
        <v>291.6</v>
      </c>
      <c r="E32" s="20" t="s">
        <v>14</v>
      </c>
      <c r="F32" s="5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4.25" customHeight="1">
      <c r="A33" s="17">
        <v>43125.548101851855</v>
      </c>
      <c r="B33" s="18" t="s">
        <v>62</v>
      </c>
      <c r="C33" s="18">
        <v>300.0</v>
      </c>
      <c r="D33" s="18">
        <v>291.6</v>
      </c>
      <c r="E33" s="20" t="s">
        <v>14</v>
      </c>
      <c r="F33" s="5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4.25" customHeight="1">
      <c r="A34" s="17">
        <v>43125.814259259256</v>
      </c>
      <c r="B34" s="18" t="s">
        <v>28</v>
      </c>
      <c r="C34" s="18">
        <v>300.0</v>
      </c>
      <c r="D34" s="18">
        <v>291.6</v>
      </c>
      <c r="E34" s="20" t="s">
        <v>14</v>
      </c>
      <c r="F34" s="5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4.25" customHeight="1">
      <c r="A35" s="17">
        <v>43128.52752314815</v>
      </c>
      <c r="B35" s="18">
        <v>4293.0</v>
      </c>
      <c r="C35" s="18">
        <v>100.0</v>
      </c>
      <c r="D35" s="18">
        <v>97.2</v>
      </c>
      <c r="E35" s="20" t="s">
        <v>14</v>
      </c>
      <c r="F35" s="5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4.25" customHeight="1">
      <c r="A36" s="17">
        <v>43130.56078703704</v>
      </c>
      <c r="B36" s="18" t="s">
        <v>65</v>
      </c>
      <c r="C36" s="18">
        <v>200.0</v>
      </c>
      <c r="D36" s="18">
        <v>194.4</v>
      </c>
      <c r="E36" s="20" t="s">
        <v>14</v>
      </c>
      <c r="F36" s="5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4.25" customHeight="1">
      <c r="A37" s="17">
        <v>43132.507881944446</v>
      </c>
      <c r="B37" s="18">
        <v>7669.0</v>
      </c>
      <c r="C37" s="18">
        <v>200.0</v>
      </c>
      <c r="D37" s="18">
        <v>194.4</v>
      </c>
      <c r="E37" s="20" t="s">
        <v>14</v>
      </c>
      <c r="F37" s="5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4.25" customHeight="1">
      <c r="A38" s="17">
        <v>43132.515081018515</v>
      </c>
      <c r="B38" s="18">
        <v>8232.0</v>
      </c>
      <c r="C38" s="18">
        <v>500.0</v>
      </c>
      <c r="D38" s="18">
        <v>486.0</v>
      </c>
      <c r="E38" s="20" t="s">
        <v>14</v>
      </c>
      <c r="F38" s="5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4.25" customHeight="1">
      <c r="A39" s="17">
        <v>43133.51552083333</v>
      </c>
      <c r="B39" s="18">
        <v>9485.0</v>
      </c>
      <c r="C39" s="18">
        <v>500.0</v>
      </c>
      <c r="D39" s="18">
        <v>486.0</v>
      </c>
      <c r="E39" s="20" t="s">
        <v>14</v>
      </c>
      <c r="F39" s="5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4.25" customHeight="1">
      <c r="A40" s="17">
        <v>43133.94605324074</v>
      </c>
      <c r="B40" s="18" t="s">
        <v>71</v>
      </c>
      <c r="C40" s="18">
        <v>1000.0</v>
      </c>
      <c r="D40" s="18">
        <v>972.0</v>
      </c>
      <c r="E40" s="20" t="s">
        <v>14</v>
      </c>
      <c r="F40" s="5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4.25" customHeight="1">
      <c r="A41" s="17">
        <v>43134.4221875</v>
      </c>
      <c r="B41" s="18" t="s">
        <v>46</v>
      </c>
      <c r="C41" s="18">
        <v>200.0</v>
      </c>
      <c r="D41" s="18">
        <v>194.4</v>
      </c>
      <c r="E41" s="20" t="s">
        <v>14</v>
      </c>
      <c r="F41" s="5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4.25" customHeight="1">
      <c r="A42" s="17">
        <v>43134.528020833335</v>
      </c>
      <c r="B42" s="18">
        <v>6576.0</v>
      </c>
      <c r="C42" s="18">
        <v>100.0</v>
      </c>
      <c r="D42" s="18">
        <v>97.2</v>
      </c>
      <c r="E42" s="20" t="s">
        <v>14</v>
      </c>
      <c r="F42" s="5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4.25" customHeight="1">
      <c r="A43" s="17">
        <v>43137.374976851854</v>
      </c>
      <c r="B43" s="18" t="s">
        <v>54</v>
      </c>
      <c r="C43" s="18">
        <v>100.0</v>
      </c>
      <c r="D43" s="18">
        <v>97.2</v>
      </c>
      <c r="E43" s="20" t="s">
        <v>14</v>
      </c>
      <c r="F43" s="5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4.25" customHeight="1">
      <c r="A44" s="17">
        <v>43139.86844907407</v>
      </c>
      <c r="B44" s="18" t="s">
        <v>76</v>
      </c>
      <c r="C44" s="18">
        <v>500.0</v>
      </c>
      <c r="D44" s="18">
        <v>486.0</v>
      </c>
      <c r="E44" s="20" t="s">
        <v>14</v>
      </c>
      <c r="F44" s="5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4.25" customHeight="1">
      <c r="A45" s="17">
        <v>43141.36006944445</v>
      </c>
      <c r="B45" s="18" t="s">
        <v>46</v>
      </c>
      <c r="C45" s="18">
        <v>250.0</v>
      </c>
      <c r="D45" s="18">
        <v>243.0</v>
      </c>
      <c r="E45" s="20" t="s">
        <v>14</v>
      </c>
      <c r="F45" s="5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4.25" customHeight="1">
      <c r="A46" s="17">
        <v>43142.50819444445</v>
      </c>
      <c r="B46" s="18">
        <v>3010.0</v>
      </c>
      <c r="C46" s="18">
        <v>500.0</v>
      </c>
      <c r="D46" s="18">
        <v>486.0</v>
      </c>
      <c r="E46" s="20" t="s">
        <v>14</v>
      </c>
      <c r="F46" s="5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4.25" customHeight="1">
      <c r="A47" s="17">
        <v>43142.51074074074</v>
      </c>
      <c r="B47" s="18">
        <v>9133.0</v>
      </c>
      <c r="C47" s="18">
        <v>100.0</v>
      </c>
      <c r="D47" s="18">
        <v>97.2</v>
      </c>
      <c r="E47" s="20" t="s">
        <v>14</v>
      </c>
      <c r="F47" s="5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4.25" customHeight="1">
      <c r="A48" s="17">
        <v>43142.526400462964</v>
      </c>
      <c r="B48" s="18">
        <v>2171.0</v>
      </c>
      <c r="C48" s="18">
        <v>300.0</v>
      </c>
      <c r="D48" s="18">
        <v>291.6</v>
      </c>
      <c r="E48" s="20" t="s">
        <v>14</v>
      </c>
      <c r="F48" s="5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4.25" customHeight="1">
      <c r="A49" s="17">
        <v>43142.89730324074</v>
      </c>
      <c r="B49" s="18" t="s">
        <v>82</v>
      </c>
      <c r="C49" s="18">
        <v>300.0</v>
      </c>
      <c r="D49" s="18">
        <v>291.6</v>
      </c>
      <c r="E49" s="20" t="s">
        <v>14</v>
      </c>
      <c r="F49" s="5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4.25" customHeight="1">
      <c r="A50" s="17">
        <v>43144.51574074074</v>
      </c>
      <c r="B50" s="18" t="s">
        <v>76</v>
      </c>
      <c r="C50" s="18">
        <v>2000.0</v>
      </c>
      <c r="D50" s="18">
        <v>1944.0</v>
      </c>
      <c r="E50" s="20" t="s">
        <v>14</v>
      </c>
      <c r="F50" s="5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4.25" customHeight="1">
      <c r="A51" s="17">
        <v>43145.80975694444</v>
      </c>
      <c r="B51" s="18" t="s">
        <v>86</v>
      </c>
      <c r="C51" s="18">
        <v>300.0</v>
      </c>
      <c r="D51" s="18">
        <v>291.6</v>
      </c>
      <c r="E51" s="20" t="s">
        <v>14</v>
      </c>
      <c r="F51" s="5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4.25" customHeight="1">
      <c r="A52" s="17">
        <v>43146.085914351854</v>
      </c>
      <c r="B52" s="18" t="s">
        <v>87</v>
      </c>
      <c r="C52" s="18">
        <v>200.0</v>
      </c>
      <c r="D52" s="18">
        <v>194.4</v>
      </c>
      <c r="E52" s="20" t="s">
        <v>14</v>
      </c>
      <c r="F52" s="5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4.25" customHeight="1">
      <c r="A53" s="17">
        <v>43146.91175925926</v>
      </c>
      <c r="B53" s="18" t="s">
        <v>89</v>
      </c>
      <c r="C53" s="18">
        <v>2000.0</v>
      </c>
      <c r="D53" s="18">
        <v>1944.0</v>
      </c>
      <c r="E53" s="20" t="s">
        <v>14</v>
      </c>
      <c r="F53" s="5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4.25" customHeight="1">
      <c r="A54" s="17">
        <v>43147.05028935185</v>
      </c>
      <c r="B54" s="18" t="s">
        <v>91</v>
      </c>
      <c r="C54" s="18">
        <v>200.0</v>
      </c>
      <c r="D54" s="18">
        <v>194.4</v>
      </c>
      <c r="E54" s="20" t="s">
        <v>14</v>
      </c>
      <c r="F54" s="5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4.25" customHeight="1">
      <c r="A55" s="17">
        <v>43148.04883101852</v>
      </c>
      <c r="B55" s="18" t="s">
        <v>92</v>
      </c>
      <c r="C55" s="18">
        <v>300.0</v>
      </c>
      <c r="D55" s="18">
        <v>291.6</v>
      </c>
      <c r="E55" s="20" t="s">
        <v>14</v>
      </c>
      <c r="F55" s="5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4.25" customHeight="1">
      <c r="A56" s="17">
        <v>43148.880625</v>
      </c>
      <c r="B56" s="18" t="s">
        <v>46</v>
      </c>
      <c r="C56" s="18">
        <v>300.0</v>
      </c>
      <c r="D56" s="18">
        <v>291.6</v>
      </c>
      <c r="E56" s="20" t="s">
        <v>14</v>
      </c>
      <c r="F56" s="5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4.25" customHeight="1">
      <c r="A57" s="17">
        <v>43150.03690972222</v>
      </c>
      <c r="B57" s="18" t="s">
        <v>54</v>
      </c>
      <c r="C57" s="18">
        <v>500.0</v>
      </c>
      <c r="D57" s="18">
        <v>486.0</v>
      </c>
      <c r="E57" s="20" t="s">
        <v>14</v>
      </c>
      <c r="F57" s="5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4.25" customHeight="1">
      <c r="A58" s="17">
        <v>43150.69880787037</v>
      </c>
      <c r="B58" s="18" t="s">
        <v>96</v>
      </c>
      <c r="C58" s="18">
        <v>300.0</v>
      </c>
      <c r="D58" s="18">
        <v>291.6</v>
      </c>
      <c r="E58" s="20" t="s">
        <v>14</v>
      </c>
      <c r="F58" s="5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4.25" customHeight="1">
      <c r="A59" s="17">
        <v>43150.772627314815</v>
      </c>
      <c r="B59" s="18" t="s">
        <v>98</v>
      </c>
      <c r="C59" s="18">
        <v>100.0</v>
      </c>
      <c r="D59" s="18">
        <v>97.2</v>
      </c>
      <c r="E59" s="20" t="s">
        <v>14</v>
      </c>
      <c r="F59" s="5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4.25" customHeight="1">
      <c r="A60" s="17">
        <v>43150.778865740744</v>
      </c>
      <c r="B60" s="18" t="s">
        <v>99</v>
      </c>
      <c r="C60" s="18">
        <v>1000.0</v>
      </c>
      <c r="D60" s="18">
        <v>972.0</v>
      </c>
      <c r="E60" s="20" t="s">
        <v>14</v>
      </c>
      <c r="F60" s="5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4.25" customHeight="1">
      <c r="A61" s="17">
        <v>43151.19559027778</v>
      </c>
      <c r="B61" s="18" t="s">
        <v>101</v>
      </c>
      <c r="C61" s="18">
        <v>300.0</v>
      </c>
      <c r="D61" s="18">
        <v>291.6</v>
      </c>
      <c r="E61" s="20" t="s">
        <v>14</v>
      </c>
      <c r="F61" s="5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4.25" customHeight="1">
      <c r="A62" s="17">
        <v>43151.52423611111</v>
      </c>
      <c r="B62" s="18">
        <v>2253.0</v>
      </c>
      <c r="C62" s="18">
        <v>500.0</v>
      </c>
      <c r="D62" s="18">
        <v>486.0</v>
      </c>
      <c r="E62" s="20" t="s">
        <v>14</v>
      </c>
      <c r="F62" s="5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4.25" customHeight="1">
      <c r="A63" s="17">
        <v>43151.657800925925</v>
      </c>
      <c r="B63" s="18" t="s">
        <v>32</v>
      </c>
      <c r="C63" s="18">
        <v>300.0</v>
      </c>
      <c r="D63" s="18">
        <v>291.6</v>
      </c>
      <c r="E63" s="20" t="s">
        <v>14</v>
      </c>
      <c r="F63" s="5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4.25" customHeight="1">
      <c r="A64" s="17">
        <v>43151.66956018518</v>
      </c>
      <c r="B64" s="18" t="s">
        <v>104</v>
      </c>
      <c r="C64" s="18">
        <v>5000.0</v>
      </c>
      <c r="D64" s="18">
        <v>4860.0</v>
      </c>
      <c r="E64" s="20" t="s">
        <v>14</v>
      </c>
      <c r="F64" s="5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4.25" customHeight="1">
      <c r="A65" s="17">
        <v>43151.67667824074</v>
      </c>
      <c r="B65" s="18" t="s">
        <v>105</v>
      </c>
      <c r="C65" s="18">
        <v>2000.0</v>
      </c>
      <c r="D65" s="18">
        <v>1944.0</v>
      </c>
      <c r="E65" s="20" t="s">
        <v>14</v>
      </c>
      <c r="F65" s="5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4.25" customHeight="1">
      <c r="A66" s="17">
        <v>43151.86861111111</v>
      </c>
      <c r="B66" s="18" t="s">
        <v>108</v>
      </c>
      <c r="C66" s="18">
        <v>300.0</v>
      </c>
      <c r="D66" s="18">
        <v>291.6</v>
      </c>
      <c r="E66" s="20" t="s">
        <v>14</v>
      </c>
      <c r="F66" s="5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4.25" customHeight="1">
      <c r="A67" s="17">
        <v>43151.93085648148</v>
      </c>
      <c r="B67" s="18" t="s">
        <v>110</v>
      </c>
      <c r="C67" s="18">
        <v>500.0</v>
      </c>
      <c r="D67" s="18">
        <v>486.0</v>
      </c>
      <c r="E67" s="20" t="s">
        <v>14</v>
      </c>
      <c r="F67" s="5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4.25" customHeight="1">
      <c r="A68" s="17">
        <v>43152.3309375</v>
      </c>
      <c r="B68" s="18" t="s">
        <v>112</v>
      </c>
      <c r="C68" s="18">
        <v>200.0</v>
      </c>
      <c r="D68" s="18">
        <v>194.4</v>
      </c>
      <c r="E68" s="20" t="s">
        <v>14</v>
      </c>
      <c r="F68" s="5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4.25" customHeight="1">
      <c r="A69" s="17">
        <v>43153.93236111111</v>
      </c>
      <c r="B69" s="18" t="s">
        <v>115</v>
      </c>
      <c r="C69" s="18">
        <v>1000.0</v>
      </c>
      <c r="D69" s="18">
        <v>972.0</v>
      </c>
      <c r="E69" s="20" t="s">
        <v>14</v>
      </c>
      <c r="F69" s="5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4.25" customHeight="1">
      <c r="A70" s="17">
        <v>43154.473495370374</v>
      </c>
      <c r="B70" s="18" t="s">
        <v>117</v>
      </c>
      <c r="C70" s="18">
        <v>1000.0</v>
      </c>
      <c r="D70" s="18">
        <v>972.0</v>
      </c>
      <c r="E70" s="20" t="s">
        <v>14</v>
      </c>
      <c r="F70" s="5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4.25" customHeight="1">
      <c r="A71" s="17">
        <v>43155.389398148145</v>
      </c>
      <c r="B71" s="18" t="s">
        <v>118</v>
      </c>
      <c r="C71" s="18">
        <v>300.0</v>
      </c>
      <c r="D71" s="18">
        <v>291.6</v>
      </c>
      <c r="E71" s="20" t="s">
        <v>14</v>
      </c>
      <c r="F71" s="5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4.25" customHeight="1">
      <c r="A72" s="17">
        <v>43159.52753472222</v>
      </c>
      <c r="B72" s="18">
        <v>4293.0</v>
      </c>
      <c r="C72" s="18">
        <v>100.0</v>
      </c>
      <c r="D72" s="18">
        <v>97.2</v>
      </c>
      <c r="E72" s="20" t="s">
        <v>14</v>
      </c>
      <c r="F72" s="5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4.25" customHeight="1">
      <c r="A73" s="17">
        <v>43160.50702546296</v>
      </c>
      <c r="B73" s="18">
        <v>7669.0</v>
      </c>
      <c r="C73" s="18">
        <v>200.0</v>
      </c>
      <c r="D73" s="18">
        <v>194.4</v>
      </c>
      <c r="E73" s="20" t="s">
        <v>14</v>
      </c>
      <c r="F73" s="5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4.25" customHeight="1">
      <c r="A74" s="17">
        <v>43160.51385416667</v>
      </c>
      <c r="B74" s="18">
        <v>8232.0</v>
      </c>
      <c r="C74" s="18">
        <v>500.0</v>
      </c>
      <c r="D74" s="18">
        <v>486.0</v>
      </c>
      <c r="E74" s="20" t="s">
        <v>14</v>
      </c>
      <c r="F74" s="5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4.25" customHeight="1">
      <c r="A75" s="17">
        <v>43160.633310185185</v>
      </c>
      <c r="B75" s="18" t="s">
        <v>46</v>
      </c>
      <c r="C75" s="18">
        <v>200.0</v>
      </c>
      <c r="D75" s="18">
        <v>194.4</v>
      </c>
      <c r="E75" s="20" t="s">
        <v>14</v>
      </c>
      <c r="F75" s="5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4.25" customHeight="1">
      <c r="A76" s="17">
        <v>43161.515011574076</v>
      </c>
      <c r="B76" s="18">
        <v>9485.0</v>
      </c>
      <c r="C76" s="18">
        <v>500.0</v>
      </c>
      <c r="D76" s="18">
        <v>486.0</v>
      </c>
      <c r="E76" s="20" t="s">
        <v>14</v>
      </c>
      <c r="F76" s="5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4.25" customHeight="1">
      <c r="A77" s="17">
        <v>43162.52767361111</v>
      </c>
      <c r="B77" s="18">
        <v>6576.0</v>
      </c>
      <c r="C77" s="18">
        <v>100.0</v>
      </c>
      <c r="D77" s="18">
        <v>97.2</v>
      </c>
      <c r="E77" s="20" t="s">
        <v>14</v>
      </c>
      <c r="F77" s="5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4.25" customHeight="1">
      <c r="A78" s="17">
        <v>43164.46758101852</v>
      </c>
      <c r="B78" s="18" t="s">
        <v>54</v>
      </c>
      <c r="C78" s="18">
        <v>100.0</v>
      </c>
      <c r="D78" s="18">
        <v>97.2</v>
      </c>
      <c r="E78" s="20" t="s">
        <v>14</v>
      </c>
      <c r="F78" s="5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4.25" customHeight="1">
      <c r="A79" s="17">
        <v>43170.50840277778</v>
      </c>
      <c r="B79" s="18">
        <v>3010.0</v>
      </c>
      <c r="C79" s="18">
        <v>500.0</v>
      </c>
      <c r="D79" s="18">
        <v>486.0</v>
      </c>
      <c r="E79" s="20" t="s">
        <v>14</v>
      </c>
      <c r="F79" s="5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4.25" customHeight="1">
      <c r="A80" s="17">
        <v>43170.510983796295</v>
      </c>
      <c r="B80" s="18">
        <v>9133.0</v>
      </c>
      <c r="C80" s="18">
        <v>100.0</v>
      </c>
      <c r="D80" s="18">
        <v>97.2</v>
      </c>
      <c r="E80" s="20" t="s">
        <v>14</v>
      </c>
      <c r="F80" s="5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4.25" customHeight="1">
      <c r="A81" s="17">
        <v>43170.527604166666</v>
      </c>
      <c r="B81" s="18">
        <v>2171.0</v>
      </c>
      <c r="C81" s="18">
        <v>300.0</v>
      </c>
      <c r="D81" s="18">
        <v>291.6</v>
      </c>
      <c r="E81" s="20" t="s">
        <v>14</v>
      </c>
      <c r="F81" s="5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4.25" customHeight="1">
      <c r="A82" s="17">
        <v>43173.632268518515</v>
      </c>
      <c r="B82" s="18" t="s">
        <v>127</v>
      </c>
      <c r="C82" s="18">
        <v>1000.0</v>
      </c>
      <c r="D82" s="18">
        <v>972.0</v>
      </c>
      <c r="E82" s="20" t="s">
        <v>14</v>
      </c>
      <c r="F82" s="5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4.25" customHeight="1">
      <c r="A83" s="17">
        <v>43175.981400462966</v>
      </c>
      <c r="B83" s="18" t="s">
        <v>46</v>
      </c>
      <c r="C83" s="18">
        <v>150.0</v>
      </c>
      <c r="D83" s="18">
        <v>145.8</v>
      </c>
      <c r="E83" s="20" t="s">
        <v>14</v>
      </c>
      <c r="F83" s="5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4.25" customHeight="1">
      <c r="A84" s="17">
        <v>43179.45224537037</v>
      </c>
      <c r="B84" s="18" t="s">
        <v>130</v>
      </c>
      <c r="C84" s="18">
        <v>1000.0</v>
      </c>
      <c r="D84" s="18">
        <v>972.0</v>
      </c>
      <c r="E84" s="20" t="s">
        <v>14</v>
      </c>
      <c r="F84" s="5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4.25" customHeight="1">
      <c r="A85" s="17">
        <v>43179.52391203704</v>
      </c>
      <c r="B85" s="18">
        <v>2253.0</v>
      </c>
      <c r="C85" s="18">
        <v>500.0</v>
      </c>
      <c r="D85" s="18">
        <v>486.0</v>
      </c>
      <c r="E85" s="20" t="s">
        <v>14</v>
      </c>
      <c r="F85" s="5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4.25" customHeight="1">
      <c r="A86" s="17">
        <v>43181.72149305556</v>
      </c>
      <c r="B86" s="18" t="s">
        <v>57</v>
      </c>
      <c r="C86" s="18">
        <v>250.0</v>
      </c>
      <c r="D86" s="18">
        <v>243.0</v>
      </c>
      <c r="E86" s="20" t="s">
        <v>14</v>
      </c>
      <c r="F86" s="5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4.25" customHeight="1">
      <c r="A87" s="17">
        <v>43181.82420138889</v>
      </c>
      <c r="B87" s="18" t="s">
        <v>22</v>
      </c>
      <c r="C87" s="18">
        <v>300.0</v>
      </c>
      <c r="D87" s="18">
        <v>291.6</v>
      </c>
      <c r="E87" s="20" t="s">
        <v>14</v>
      </c>
      <c r="F87" s="5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4.25" customHeight="1">
      <c r="A88" s="17">
        <v>43182.519212962965</v>
      </c>
      <c r="B88" s="18" t="s">
        <v>135</v>
      </c>
      <c r="C88" s="18">
        <v>1000.0</v>
      </c>
      <c r="D88" s="18">
        <v>972.0</v>
      </c>
      <c r="E88" s="20" t="s">
        <v>14</v>
      </c>
      <c r="F88" s="5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4.25" customHeight="1">
      <c r="A89" s="17">
        <v>43187.53074074074</v>
      </c>
      <c r="B89" s="18">
        <v>4293.0</v>
      </c>
      <c r="C89" s="18">
        <v>100.0</v>
      </c>
      <c r="D89" s="18">
        <v>97.2</v>
      </c>
      <c r="E89" s="20" t="s">
        <v>14</v>
      </c>
      <c r="F89" s="5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4.25" customHeight="1">
      <c r="A90" s="17">
        <v>43189.552395833336</v>
      </c>
      <c r="B90" s="18" t="s">
        <v>57</v>
      </c>
      <c r="C90" s="18">
        <v>100.0</v>
      </c>
      <c r="D90" s="18">
        <v>97.2</v>
      </c>
      <c r="E90" s="20" t="s">
        <v>14</v>
      </c>
      <c r="F90" s="5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4.25" customHeight="1">
      <c r="A91" s="17">
        <v>43191.511030092595</v>
      </c>
      <c r="B91" s="18">
        <v>8232.0</v>
      </c>
      <c r="C91" s="18">
        <v>500.0</v>
      </c>
      <c r="D91" s="18">
        <v>486.0</v>
      </c>
      <c r="E91" s="20" t="s">
        <v>14</v>
      </c>
      <c r="F91" s="5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4.25" customHeight="1">
      <c r="A92" s="17">
        <v>43192.5122337963</v>
      </c>
      <c r="B92" s="18">
        <v>9485.0</v>
      </c>
      <c r="C92" s="18">
        <v>500.0</v>
      </c>
      <c r="D92" s="18">
        <v>486.0</v>
      </c>
      <c r="E92" s="20" t="s">
        <v>14</v>
      </c>
      <c r="F92" s="5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4.25" customHeight="1">
      <c r="A93" s="17">
        <v>43192.71084490741</v>
      </c>
      <c r="B93" s="18" t="s">
        <v>54</v>
      </c>
      <c r="C93" s="18">
        <v>100.0</v>
      </c>
      <c r="D93" s="18">
        <v>97.2</v>
      </c>
      <c r="E93" s="20" t="s">
        <v>14</v>
      </c>
      <c r="F93" s="5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4.25" customHeight="1">
      <c r="A94" s="17">
        <v>43193.52375</v>
      </c>
      <c r="B94" s="18">
        <v>6576.0</v>
      </c>
      <c r="C94" s="18">
        <v>100.0</v>
      </c>
      <c r="D94" s="18">
        <v>97.2</v>
      </c>
      <c r="E94" s="20" t="s">
        <v>14</v>
      </c>
      <c r="F94" s="5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4.25" customHeight="1">
      <c r="A95" s="17">
        <v>43193.566608796296</v>
      </c>
      <c r="B95" s="18" t="s">
        <v>139</v>
      </c>
      <c r="C95" s="18">
        <v>30000.0</v>
      </c>
      <c r="D95" s="18">
        <v>29160.0</v>
      </c>
      <c r="E95" s="20" t="s">
        <v>14</v>
      </c>
      <c r="F95" s="5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4.25" customHeight="1">
      <c r="A96" s="17">
        <v>43194.51064814815</v>
      </c>
      <c r="B96" s="18" t="s">
        <v>141</v>
      </c>
      <c r="C96" s="18">
        <v>500.0</v>
      </c>
      <c r="D96" s="18">
        <v>486.0</v>
      </c>
      <c r="E96" s="20" t="s">
        <v>14</v>
      </c>
      <c r="F96" s="5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4.25" customHeight="1">
      <c r="A97" s="17">
        <v>43200.611342592594</v>
      </c>
      <c r="B97" s="18" t="s">
        <v>143</v>
      </c>
      <c r="C97" s="18">
        <v>10.0</v>
      </c>
      <c r="D97" s="18">
        <v>9.72</v>
      </c>
      <c r="E97" s="20" t="s">
        <v>14</v>
      </c>
      <c r="F97" s="5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4.25" customHeight="1">
      <c r="A98" s="17">
        <v>43203.99762731481</v>
      </c>
      <c r="B98" s="18" t="s">
        <v>89</v>
      </c>
      <c r="C98" s="18">
        <v>1000.0</v>
      </c>
      <c r="D98" s="18">
        <v>972.0</v>
      </c>
      <c r="E98" s="20" t="s">
        <v>14</v>
      </c>
      <c r="F98" s="5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4.25" customHeight="1">
      <c r="A99" s="17">
        <v>43204.91554398148</v>
      </c>
      <c r="B99" s="18" t="s">
        <v>145</v>
      </c>
      <c r="C99" s="18">
        <v>5000.0</v>
      </c>
      <c r="D99" s="18">
        <v>4860.0</v>
      </c>
      <c r="E99" s="20" t="s">
        <v>14</v>
      </c>
      <c r="F99" s="5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4.25" customHeight="1">
      <c r="A100" s="17">
        <v>43208.38758101852</v>
      </c>
      <c r="B100" s="18" t="s">
        <v>146</v>
      </c>
      <c r="C100" s="18">
        <v>3000.0</v>
      </c>
      <c r="D100" s="18">
        <v>2916.0</v>
      </c>
      <c r="E100" s="20" t="s">
        <v>14</v>
      </c>
      <c r="F100" s="5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4.25" customHeight="1">
      <c r="A101" s="17">
        <v>43211.73571759259</v>
      </c>
      <c r="B101" s="18" t="s">
        <v>147</v>
      </c>
      <c r="C101" s="18">
        <v>5000.0</v>
      </c>
      <c r="D101" s="18">
        <v>4860.0</v>
      </c>
      <c r="E101" s="20" t="s">
        <v>14</v>
      </c>
      <c r="F101" s="5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4.25" customHeight="1">
      <c r="A102" s="17">
        <v>43214.44315972222</v>
      </c>
      <c r="B102" s="18" t="s">
        <v>57</v>
      </c>
      <c r="C102" s="18">
        <v>500.0</v>
      </c>
      <c r="D102" s="18">
        <v>486.0</v>
      </c>
      <c r="E102" s="20" t="s">
        <v>14</v>
      </c>
      <c r="F102" s="5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4.25" customHeight="1">
      <c r="A103" s="17">
        <v>43218.54256944444</v>
      </c>
      <c r="B103" s="18" t="s">
        <v>149</v>
      </c>
      <c r="C103" s="18">
        <v>300.0</v>
      </c>
      <c r="D103" s="18">
        <v>291.6</v>
      </c>
      <c r="E103" s="20" t="s">
        <v>14</v>
      </c>
      <c r="F103" s="5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4.25" customHeight="1">
      <c r="A104" s="17">
        <v>43221.013078703705</v>
      </c>
      <c r="B104" s="18" t="s">
        <v>46</v>
      </c>
      <c r="C104" s="18">
        <v>500.0</v>
      </c>
      <c r="D104" s="18">
        <v>486.0</v>
      </c>
      <c r="E104" s="20" t="s">
        <v>14</v>
      </c>
      <c r="F104" s="5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4.25" customHeight="1">
      <c r="A105" s="17">
        <v>43221.94082175926</v>
      </c>
      <c r="B105" s="18" t="s">
        <v>151</v>
      </c>
      <c r="C105" s="18">
        <v>3000.0</v>
      </c>
      <c r="D105" s="18">
        <v>2916.0</v>
      </c>
      <c r="E105" s="20" t="s">
        <v>14</v>
      </c>
      <c r="F105" s="5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4.25" customHeight="1">
      <c r="A106" s="17">
        <v>43223.43505787037</v>
      </c>
      <c r="B106" s="18" t="s">
        <v>54</v>
      </c>
      <c r="C106" s="18">
        <v>100.0</v>
      </c>
      <c r="D106" s="18">
        <v>97.2</v>
      </c>
      <c r="E106" s="20" t="s">
        <v>14</v>
      </c>
      <c r="F106" s="5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4.25" customHeight="1">
      <c r="A107" s="17">
        <v>43230.98024305556</v>
      </c>
      <c r="B107" s="18" t="s">
        <v>153</v>
      </c>
      <c r="C107" s="18">
        <v>100.0</v>
      </c>
      <c r="D107" s="18">
        <v>97.2</v>
      </c>
      <c r="E107" s="20" t="s">
        <v>14</v>
      </c>
      <c r="F107" s="5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4.25" customHeight="1">
      <c r="A108" s="17">
        <v>43232.48167824074</v>
      </c>
      <c r="B108" s="18" t="s">
        <v>154</v>
      </c>
      <c r="C108" s="18">
        <v>5000.0</v>
      </c>
      <c r="D108" s="18">
        <v>4860.0</v>
      </c>
      <c r="E108" s="20" t="s">
        <v>14</v>
      </c>
      <c r="F108" s="5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4.25" customHeight="1">
      <c r="A109" s="17">
        <v>43235.75201388889</v>
      </c>
      <c r="B109" s="18" t="s">
        <v>155</v>
      </c>
      <c r="C109" s="18">
        <v>500.0</v>
      </c>
      <c r="D109" s="18">
        <v>486.0</v>
      </c>
      <c r="E109" s="20" t="s">
        <v>14</v>
      </c>
      <c r="F109" s="5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4.25" customHeight="1">
      <c r="A110" s="17">
        <v>43242.61907407407</v>
      </c>
      <c r="B110" s="18" t="s">
        <v>57</v>
      </c>
      <c r="C110" s="18">
        <v>100.0</v>
      </c>
      <c r="D110" s="18">
        <v>97.2</v>
      </c>
      <c r="E110" s="20" t="s">
        <v>14</v>
      </c>
      <c r="F110" s="5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4.25" customHeight="1">
      <c r="A111" s="17">
        <v>43249.48163194444</v>
      </c>
      <c r="B111" s="18" t="s">
        <v>89</v>
      </c>
      <c r="C111" s="18">
        <v>1000.0</v>
      </c>
      <c r="D111" s="18">
        <v>972.0</v>
      </c>
      <c r="E111" s="20" t="s">
        <v>14</v>
      </c>
      <c r="F111" s="5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4.25" customHeight="1">
      <c r="A112" s="17">
        <v>43255.98840277778</v>
      </c>
      <c r="B112" s="18" t="s">
        <v>157</v>
      </c>
      <c r="C112" s="18">
        <v>300.0</v>
      </c>
      <c r="D112" s="18">
        <v>291.6</v>
      </c>
      <c r="E112" s="20" t="s">
        <v>14</v>
      </c>
      <c r="F112" s="5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4.25" customHeight="1">
      <c r="A113" s="17">
        <v>43257.65965277778</v>
      </c>
      <c r="B113" s="18" t="s">
        <v>54</v>
      </c>
      <c r="C113" s="18">
        <v>100.0</v>
      </c>
      <c r="D113" s="18">
        <v>97.2</v>
      </c>
      <c r="E113" s="20" t="s">
        <v>14</v>
      </c>
      <c r="F113" s="5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4.25" customHeight="1">
      <c r="A114" s="17">
        <v>43264.41670138889</v>
      </c>
      <c r="B114" s="18" t="s">
        <v>159</v>
      </c>
      <c r="C114" s="18">
        <v>250.0</v>
      </c>
      <c r="D114" s="18">
        <v>243.0</v>
      </c>
      <c r="E114" s="20" t="s">
        <v>14</v>
      </c>
      <c r="F114" s="5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4.25" customHeight="1">
      <c r="A115" s="17">
        <v>43278.785844907405</v>
      </c>
      <c r="B115" s="18" t="s">
        <v>160</v>
      </c>
      <c r="C115" s="18">
        <v>200.0</v>
      </c>
      <c r="D115" s="18">
        <v>194.4</v>
      </c>
      <c r="E115" s="20" t="s">
        <v>14</v>
      </c>
      <c r="F115" s="5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4.25" customHeight="1">
      <c r="A116" s="17">
        <v>43282.67199074074</v>
      </c>
      <c r="B116" s="18" t="s">
        <v>89</v>
      </c>
      <c r="C116" s="18">
        <v>1000.0</v>
      </c>
      <c r="D116" s="18">
        <v>972.0</v>
      </c>
      <c r="E116" s="20" t="s">
        <v>14</v>
      </c>
      <c r="F116" s="5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4.25" customHeight="1">
      <c r="A117" s="17">
        <v>43295.726805555554</v>
      </c>
      <c r="B117" s="18" t="s">
        <v>54</v>
      </c>
      <c r="C117" s="18">
        <v>100.0</v>
      </c>
      <c r="D117" s="18">
        <v>97.2</v>
      </c>
      <c r="E117" s="20" t="s">
        <v>14</v>
      </c>
      <c r="F117" s="5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4.25" customHeight="1">
      <c r="A118" s="17">
        <v>43312.969976851855</v>
      </c>
      <c r="B118" s="18" t="s">
        <v>163</v>
      </c>
      <c r="C118" s="18">
        <v>100.0</v>
      </c>
      <c r="D118" s="18">
        <v>97.2</v>
      </c>
      <c r="E118" s="20" t="s">
        <v>14</v>
      </c>
      <c r="F118" s="5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4.25" customHeight="1">
      <c r="A119" s="17">
        <v>43313.97625</v>
      </c>
      <c r="B119" s="18" t="s">
        <v>165</v>
      </c>
      <c r="C119" s="18">
        <v>100.0</v>
      </c>
      <c r="D119" s="18">
        <v>97.2</v>
      </c>
      <c r="E119" s="20" t="s">
        <v>14</v>
      </c>
      <c r="F119" s="5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4.25" customHeight="1">
      <c r="A120" s="17">
        <v>43318.824791666666</v>
      </c>
      <c r="B120" s="18" t="s">
        <v>54</v>
      </c>
      <c r="C120" s="18">
        <v>100.0</v>
      </c>
      <c r="D120" s="18">
        <v>97.2</v>
      </c>
      <c r="E120" s="20" t="s">
        <v>14</v>
      </c>
      <c r="F120" s="5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4.25" customHeight="1">
      <c r="A121" s="17">
        <v>43322.47804398148</v>
      </c>
      <c r="B121" s="18" t="s">
        <v>167</v>
      </c>
      <c r="C121" s="18">
        <v>300.0</v>
      </c>
      <c r="D121" s="18">
        <v>291.6</v>
      </c>
      <c r="E121" s="20" t="s">
        <v>14</v>
      </c>
      <c r="F121" s="5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4.25" customHeight="1">
      <c r="A122" s="17">
        <v>43322.48112268518</v>
      </c>
      <c r="B122" s="18" t="s">
        <v>168</v>
      </c>
      <c r="C122" s="18">
        <v>500.0</v>
      </c>
      <c r="D122" s="18">
        <v>486.0</v>
      </c>
      <c r="E122" s="20" t="s">
        <v>14</v>
      </c>
      <c r="F122" s="5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4.25" customHeight="1">
      <c r="A123" s="17">
        <v>43324.77690972222</v>
      </c>
      <c r="B123" s="18" t="s">
        <v>32</v>
      </c>
      <c r="C123" s="18">
        <v>300.0</v>
      </c>
      <c r="D123" s="18">
        <v>291.6</v>
      </c>
      <c r="E123" s="20" t="s">
        <v>14</v>
      </c>
      <c r="F123" s="5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4.25" customHeight="1">
      <c r="A124" s="17">
        <v>43329.50268518519</v>
      </c>
      <c r="B124" s="18" t="s">
        <v>57</v>
      </c>
      <c r="C124" s="18">
        <v>176.0</v>
      </c>
      <c r="D124" s="18">
        <v>171.07</v>
      </c>
      <c r="E124" s="20" t="s">
        <v>14</v>
      </c>
      <c r="F124" s="5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4.25" customHeight="1">
      <c r="A125" s="17">
        <v>43332.91216435185</v>
      </c>
      <c r="B125" s="18" t="s">
        <v>57</v>
      </c>
      <c r="C125" s="18">
        <v>500.0</v>
      </c>
      <c r="D125" s="18">
        <v>486.0</v>
      </c>
      <c r="E125" s="20" t="s">
        <v>14</v>
      </c>
      <c r="F125" s="5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4.25" customHeight="1">
      <c r="A126" s="17">
        <v>43333.41237268518</v>
      </c>
      <c r="B126" s="18" t="s">
        <v>172</v>
      </c>
      <c r="C126" s="18">
        <v>150.0</v>
      </c>
      <c r="D126" s="18">
        <v>145.8</v>
      </c>
      <c r="E126" s="20" t="s">
        <v>14</v>
      </c>
      <c r="F126" s="5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4.25" customHeight="1">
      <c r="A127" s="17">
        <v>43340.52101851852</v>
      </c>
      <c r="B127" s="18" t="s">
        <v>46</v>
      </c>
      <c r="C127" s="18">
        <v>260.0</v>
      </c>
      <c r="D127" s="18">
        <v>252.72</v>
      </c>
      <c r="E127" s="20" t="s">
        <v>14</v>
      </c>
      <c r="F127" s="5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4.25" customHeight="1">
      <c r="A128" s="17">
        <v>43341.958715277775</v>
      </c>
      <c r="B128" s="18" t="s">
        <v>175</v>
      </c>
      <c r="C128" s="18">
        <v>3000.0</v>
      </c>
      <c r="D128" s="18">
        <v>2916.0</v>
      </c>
      <c r="E128" s="20" t="s">
        <v>14</v>
      </c>
      <c r="F128" s="5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4.25" customHeight="1">
      <c r="A129" s="17">
        <v>43342.60594907407</v>
      </c>
      <c r="B129" s="18" t="s">
        <v>177</v>
      </c>
      <c r="C129" s="18">
        <v>300.0</v>
      </c>
      <c r="D129" s="18">
        <v>291.6</v>
      </c>
      <c r="E129" s="20" t="s">
        <v>14</v>
      </c>
      <c r="F129" s="5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4.25" customHeight="1">
      <c r="A130" s="17">
        <v>43342.891597222224</v>
      </c>
      <c r="B130" s="18" t="s">
        <v>179</v>
      </c>
      <c r="C130" s="18">
        <v>300.0</v>
      </c>
      <c r="D130" s="18">
        <v>291.6</v>
      </c>
      <c r="E130" s="20" t="s">
        <v>14</v>
      </c>
      <c r="F130" s="5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4.25" customHeight="1">
      <c r="A131" s="17">
        <v>43344.3215162037</v>
      </c>
      <c r="B131" s="18" t="s">
        <v>46</v>
      </c>
      <c r="C131" s="18">
        <v>200.0</v>
      </c>
      <c r="D131" s="18">
        <v>194.4</v>
      </c>
      <c r="E131" s="20" t="s">
        <v>14</v>
      </c>
      <c r="F131" s="5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4.25" customHeight="1">
      <c r="A132" s="17">
        <v>43345.87157407407</v>
      </c>
      <c r="B132" s="18" t="s">
        <v>182</v>
      </c>
      <c r="C132" s="18">
        <v>4730.0</v>
      </c>
      <c r="D132" s="18">
        <v>4597.56</v>
      </c>
      <c r="E132" s="20" t="s">
        <v>14</v>
      </c>
      <c r="F132" s="5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4.25" customHeight="1">
      <c r="A133" s="17">
        <v>43347.80388888889</v>
      </c>
      <c r="B133" s="18" t="s">
        <v>184</v>
      </c>
      <c r="C133" s="18">
        <v>250.0</v>
      </c>
      <c r="D133" s="18">
        <v>243.0</v>
      </c>
      <c r="E133" s="20" t="s">
        <v>14</v>
      </c>
      <c r="F133" s="5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4.25" customHeight="1">
      <c r="A134" s="17">
        <v>43347.92644675926</v>
      </c>
      <c r="B134" s="18" t="s">
        <v>186</v>
      </c>
      <c r="C134" s="18">
        <v>300.0</v>
      </c>
      <c r="D134" s="18">
        <v>291.6</v>
      </c>
      <c r="E134" s="20" t="s">
        <v>14</v>
      </c>
      <c r="F134" s="5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4.25" customHeight="1">
      <c r="A135" s="17">
        <v>43352.55976851852</v>
      </c>
      <c r="B135" s="18" t="s">
        <v>54</v>
      </c>
      <c r="C135" s="18">
        <v>100.0</v>
      </c>
      <c r="D135" s="18">
        <v>97.2</v>
      </c>
      <c r="E135" s="20" t="s">
        <v>14</v>
      </c>
      <c r="F135" s="5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4.25" customHeight="1">
      <c r="A136" s="17">
        <v>43379.913449074076</v>
      </c>
      <c r="B136" s="18" t="s">
        <v>189</v>
      </c>
      <c r="C136" s="18">
        <v>500.0</v>
      </c>
      <c r="D136" s="18">
        <v>486.0</v>
      </c>
      <c r="E136" s="20" t="s">
        <v>14</v>
      </c>
      <c r="F136" s="5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4.25" customHeight="1">
      <c r="A137" s="17">
        <v>43382.889652777776</v>
      </c>
      <c r="B137" s="18" t="s">
        <v>89</v>
      </c>
      <c r="C137" s="18">
        <v>1000.0</v>
      </c>
      <c r="D137" s="18">
        <v>972.0</v>
      </c>
      <c r="E137" s="20" t="s">
        <v>14</v>
      </c>
      <c r="F137" s="5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4.25" customHeight="1">
      <c r="A138" s="17">
        <v>43392.38018518518</v>
      </c>
      <c r="B138" s="18" t="s">
        <v>54</v>
      </c>
      <c r="C138" s="18">
        <v>100.0</v>
      </c>
      <c r="D138" s="18">
        <v>97.2</v>
      </c>
      <c r="E138" s="20" t="s">
        <v>14</v>
      </c>
      <c r="F138" s="5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4.25" customHeight="1">
      <c r="A139" s="17">
        <v>43414.83756944445</v>
      </c>
      <c r="B139" s="18" t="s">
        <v>54</v>
      </c>
      <c r="C139" s="18">
        <v>100.0</v>
      </c>
      <c r="D139" s="18">
        <v>97.2</v>
      </c>
      <c r="E139" s="20" t="s">
        <v>14</v>
      </c>
      <c r="F139" s="5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4.25" customHeight="1">
      <c r="A140" s="17">
        <v>43422.88545138889</v>
      </c>
      <c r="B140" s="18" t="s">
        <v>194</v>
      </c>
      <c r="C140" s="18">
        <v>300.0</v>
      </c>
      <c r="D140" s="18">
        <v>291.6</v>
      </c>
      <c r="E140" s="20" t="s">
        <v>14</v>
      </c>
      <c r="F140" s="5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4.25" customHeight="1">
      <c r="A141" s="17">
        <v>43429.572280092594</v>
      </c>
      <c r="B141" s="18" t="s">
        <v>28</v>
      </c>
      <c r="C141" s="18">
        <v>1000.0</v>
      </c>
      <c r="D141" s="18">
        <v>972.0</v>
      </c>
      <c r="E141" s="20" t="s">
        <v>14</v>
      </c>
      <c r="F141" s="5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4.25" customHeight="1">
      <c r="A142" s="17">
        <v>43431.79869212963</v>
      </c>
      <c r="B142" s="18" t="s">
        <v>197</v>
      </c>
      <c r="C142" s="18">
        <v>300.0</v>
      </c>
      <c r="D142" s="18">
        <v>291.6</v>
      </c>
      <c r="E142" s="20" t="s">
        <v>14</v>
      </c>
      <c r="F142" s="5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4.25" customHeight="1">
      <c r="A143" s="17">
        <v>43432.00645833334</v>
      </c>
      <c r="B143" s="18" t="s">
        <v>199</v>
      </c>
      <c r="C143" s="18">
        <v>100.0</v>
      </c>
      <c r="D143" s="18">
        <v>97.2</v>
      </c>
      <c r="E143" s="20" t="s">
        <v>14</v>
      </c>
      <c r="F143" s="5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4.25" customHeight="1">
      <c r="A144" s="17">
        <v>43432.376747685186</v>
      </c>
      <c r="B144" s="18" t="s">
        <v>157</v>
      </c>
      <c r="C144" s="18">
        <v>300.0</v>
      </c>
      <c r="D144" s="18">
        <v>291.6</v>
      </c>
      <c r="E144" s="20" t="s">
        <v>14</v>
      </c>
      <c r="F144" s="5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4.25" customHeight="1">
      <c r="A145" s="17">
        <v>43432.5050462963</v>
      </c>
      <c r="B145" s="18" t="s">
        <v>202</v>
      </c>
      <c r="C145" s="18">
        <v>1000.0</v>
      </c>
      <c r="D145" s="18">
        <v>972.0</v>
      </c>
      <c r="E145" s="20" t="s">
        <v>14</v>
      </c>
      <c r="F145" s="5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4.25" customHeight="1">
      <c r="A146" s="17">
        <v>43436.113958333335</v>
      </c>
      <c r="B146" s="18" t="s">
        <v>204</v>
      </c>
      <c r="C146" s="18">
        <v>30013.0</v>
      </c>
      <c r="D146" s="18">
        <v>29172.64</v>
      </c>
      <c r="E146" s="20" t="s">
        <v>14</v>
      </c>
      <c r="F146" s="5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4.25" customHeight="1">
      <c r="A147" s="17">
        <v>43436.68728009259</v>
      </c>
      <c r="B147" s="18" t="s">
        <v>28</v>
      </c>
      <c r="C147" s="18">
        <v>3000.0</v>
      </c>
      <c r="D147" s="18">
        <v>2916.0</v>
      </c>
      <c r="E147" s="20" t="s">
        <v>14</v>
      </c>
      <c r="F147" s="5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4.25" customHeight="1">
      <c r="A148" s="17">
        <v>43439.56689814815</v>
      </c>
      <c r="B148" s="18" t="s">
        <v>207</v>
      </c>
      <c r="C148" s="18">
        <v>300.0</v>
      </c>
      <c r="D148" s="18">
        <v>291.6</v>
      </c>
      <c r="E148" s="20" t="s">
        <v>14</v>
      </c>
      <c r="F148" s="5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4.25" customHeight="1">
      <c r="A149" s="17">
        <v>43441.08075231482</v>
      </c>
      <c r="B149" s="18" t="s">
        <v>210</v>
      </c>
      <c r="C149" s="18">
        <v>10000.0</v>
      </c>
      <c r="D149" s="18">
        <v>9720.0</v>
      </c>
      <c r="E149" s="20" t="s">
        <v>14</v>
      </c>
      <c r="F149" s="5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4.25" customHeight="1">
      <c r="A150" s="17">
        <v>43450.85996527778</v>
      </c>
      <c r="B150" s="18" t="s">
        <v>189</v>
      </c>
      <c r="C150" s="18">
        <v>40.0</v>
      </c>
      <c r="D150" s="18">
        <v>38.88</v>
      </c>
      <c r="E150" s="20" t="s">
        <v>14</v>
      </c>
      <c r="F150" s="5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4.25" customHeight="1">
      <c r="A151" s="17">
        <v>43454.56491898148</v>
      </c>
      <c r="B151" s="18" t="s">
        <v>54</v>
      </c>
      <c r="C151" s="18">
        <v>100.0</v>
      </c>
      <c r="D151" s="18">
        <v>97.2</v>
      </c>
      <c r="E151" s="20" t="s">
        <v>14</v>
      </c>
      <c r="F151" s="5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4.25" customHeight="1">
      <c r="A152" s="17">
        <v>43464.57144675926</v>
      </c>
      <c r="B152" s="18" t="s">
        <v>89</v>
      </c>
      <c r="C152" s="18">
        <v>1000.0</v>
      </c>
      <c r="D152" s="18">
        <v>972.0</v>
      </c>
      <c r="E152" s="20" t="s">
        <v>14</v>
      </c>
      <c r="F152" s="5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4.25" customHeight="1">
      <c r="A153" s="52"/>
      <c r="B153" s="52" t="s">
        <v>218</v>
      </c>
      <c r="C153" s="53">
        <f t="shared" ref="C153:D153" si="1">SUM(C6:C152)</f>
        <v>184519</v>
      </c>
      <c r="D153" s="53">
        <f t="shared" si="1"/>
        <v>179352.47</v>
      </c>
      <c r="E153" s="54" t="s">
        <v>14</v>
      </c>
      <c r="F153" s="55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ht="14.25" customHeight="1">
      <c r="A154" s="4"/>
      <c r="B154" s="4"/>
      <c r="C154" s="7"/>
      <c r="D154" s="4"/>
      <c r="E154" s="4"/>
      <c r="F154" s="5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4.25" customHeight="1">
      <c r="A155" s="4"/>
      <c r="B155" s="4"/>
      <c r="C155" s="7"/>
      <c r="D155" s="4"/>
      <c r="E155" s="4"/>
      <c r="F155" s="5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4.25" customHeight="1">
      <c r="A156" s="4"/>
      <c r="B156" s="4"/>
      <c r="C156" s="7"/>
      <c r="D156" s="4"/>
      <c r="E156" s="4"/>
      <c r="F156" s="5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4.25" customHeight="1">
      <c r="A157" s="4"/>
      <c r="B157" s="4"/>
      <c r="C157" s="7"/>
      <c r="D157" s="4"/>
      <c r="E157" s="4"/>
      <c r="F157" s="5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4.25" customHeight="1">
      <c r="A158" s="4"/>
      <c r="B158" s="4"/>
      <c r="C158" s="7"/>
      <c r="D158" s="4"/>
      <c r="E158" s="4"/>
      <c r="F158" s="5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4.25" customHeight="1">
      <c r="A159" s="4"/>
      <c r="B159" s="4"/>
      <c r="C159" s="7"/>
      <c r="D159" s="4"/>
      <c r="E159" s="4"/>
      <c r="F159" s="5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4.25" customHeight="1">
      <c r="A160" s="4"/>
      <c r="B160" s="4"/>
      <c r="C160" s="7"/>
      <c r="D160" s="4"/>
      <c r="E160" s="4"/>
      <c r="F160" s="5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4.25" customHeight="1">
      <c r="A161" s="4"/>
      <c r="B161" s="4"/>
      <c r="C161" s="7"/>
      <c r="D161" s="4"/>
      <c r="E161" s="4"/>
      <c r="F161" s="5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4.25" customHeight="1">
      <c r="A162" s="4"/>
      <c r="B162" s="4"/>
      <c r="C162" s="7"/>
      <c r="D162" s="4"/>
      <c r="E162" s="4"/>
      <c r="F162" s="5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4.25" customHeight="1">
      <c r="A163" s="4"/>
      <c r="B163" s="4"/>
      <c r="C163" s="7"/>
      <c r="D163" s="4"/>
      <c r="E163" s="4"/>
      <c r="F163" s="5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4.25" customHeight="1">
      <c r="A164" s="4"/>
      <c r="B164" s="4"/>
      <c r="C164" s="7"/>
      <c r="D164" s="4"/>
      <c r="E164" s="4"/>
      <c r="F164" s="5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4.25" customHeight="1">
      <c r="A165" s="4"/>
      <c r="B165" s="4"/>
      <c r="C165" s="7"/>
      <c r="D165" s="4"/>
      <c r="E165" s="4"/>
      <c r="F165" s="5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4.25" customHeight="1">
      <c r="A166" s="4"/>
      <c r="B166" s="4"/>
      <c r="C166" s="7"/>
      <c r="D166" s="4"/>
      <c r="E166" s="4"/>
      <c r="F166" s="5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4.25" customHeight="1">
      <c r="A167" s="4"/>
      <c r="B167" s="4"/>
      <c r="C167" s="7"/>
      <c r="D167" s="4"/>
      <c r="E167" s="4"/>
      <c r="F167" s="5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4.25" customHeight="1">
      <c r="A168" s="4"/>
      <c r="B168" s="4"/>
      <c r="C168" s="7"/>
      <c r="D168" s="4"/>
      <c r="E168" s="4"/>
      <c r="F168" s="5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4.25" customHeight="1">
      <c r="A169" s="4"/>
      <c r="B169" s="4"/>
      <c r="C169" s="7"/>
      <c r="D169" s="4"/>
      <c r="E169" s="4"/>
      <c r="F169" s="5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4.25" customHeight="1">
      <c r="A170" s="4"/>
      <c r="B170" s="4"/>
      <c r="C170" s="7"/>
      <c r="D170" s="4"/>
      <c r="E170" s="4"/>
      <c r="F170" s="5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4.25" customHeight="1">
      <c r="A171" s="4"/>
      <c r="B171" s="4"/>
      <c r="C171" s="7"/>
      <c r="D171" s="4"/>
      <c r="E171" s="4"/>
      <c r="F171" s="5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4.25" customHeight="1">
      <c r="A172" s="4"/>
      <c r="B172" s="4"/>
      <c r="C172" s="7"/>
      <c r="D172" s="4"/>
      <c r="E172" s="4"/>
      <c r="F172" s="5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4.25" customHeight="1">
      <c r="A173" s="4"/>
      <c r="B173" s="4"/>
      <c r="C173" s="7"/>
      <c r="D173" s="4"/>
      <c r="E173" s="4"/>
      <c r="F173" s="5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4.25" customHeight="1">
      <c r="A174" s="4"/>
      <c r="B174" s="4"/>
      <c r="C174" s="7"/>
      <c r="D174" s="4"/>
      <c r="E174" s="4"/>
      <c r="F174" s="5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4.25" customHeight="1">
      <c r="A175" s="4"/>
      <c r="B175" s="4"/>
      <c r="C175" s="7"/>
      <c r="D175" s="4"/>
      <c r="E175" s="4"/>
      <c r="F175" s="5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4.25" customHeight="1">
      <c r="A176" s="4"/>
      <c r="B176" s="4"/>
      <c r="C176" s="7"/>
      <c r="D176" s="4"/>
      <c r="E176" s="4"/>
      <c r="F176" s="5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4.25" customHeight="1">
      <c r="A177" s="4"/>
      <c r="B177" s="4"/>
      <c r="C177" s="7"/>
      <c r="D177" s="4"/>
      <c r="E177" s="4"/>
      <c r="F177" s="5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4.25" customHeight="1">
      <c r="A178" s="4"/>
      <c r="B178" s="4"/>
      <c r="C178" s="7"/>
      <c r="D178" s="4"/>
      <c r="E178" s="4"/>
      <c r="F178" s="5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4.25" customHeight="1">
      <c r="A179" s="4"/>
      <c r="B179" s="4"/>
      <c r="C179" s="7"/>
      <c r="D179" s="4"/>
      <c r="E179" s="4"/>
      <c r="F179" s="5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4.25" customHeight="1">
      <c r="A180" s="4"/>
      <c r="B180" s="4"/>
      <c r="C180" s="7"/>
      <c r="D180" s="4"/>
      <c r="E180" s="4"/>
      <c r="F180" s="5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4.25" customHeight="1">
      <c r="A181" s="4"/>
      <c r="B181" s="4"/>
      <c r="C181" s="7"/>
      <c r="D181" s="4"/>
      <c r="E181" s="4"/>
      <c r="F181" s="5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4.25" customHeight="1">
      <c r="A182" s="4"/>
      <c r="B182" s="4"/>
      <c r="C182" s="7"/>
      <c r="D182" s="4"/>
      <c r="E182" s="4"/>
      <c r="F182" s="5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4.25" customHeight="1">
      <c r="A183" s="4"/>
      <c r="B183" s="4"/>
      <c r="C183" s="7"/>
      <c r="D183" s="4"/>
      <c r="E183" s="4"/>
      <c r="F183" s="5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4.25" customHeight="1">
      <c r="A184" s="4"/>
      <c r="B184" s="4"/>
      <c r="C184" s="7"/>
      <c r="D184" s="4"/>
      <c r="E184" s="4"/>
      <c r="F184" s="5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4.25" customHeight="1">
      <c r="A185" s="4"/>
      <c r="B185" s="4"/>
      <c r="C185" s="7"/>
      <c r="D185" s="4"/>
      <c r="E185" s="4"/>
      <c r="F185" s="5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4.25" customHeight="1">
      <c r="A186" s="4"/>
      <c r="B186" s="4"/>
      <c r="C186" s="7"/>
      <c r="D186" s="4"/>
      <c r="E186" s="4"/>
      <c r="F186" s="5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4.25" customHeight="1">
      <c r="A187" s="4"/>
      <c r="B187" s="4"/>
      <c r="C187" s="7"/>
      <c r="D187" s="4"/>
      <c r="E187" s="4"/>
      <c r="F187" s="5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4.25" customHeight="1">
      <c r="A188" s="4"/>
      <c r="B188" s="4"/>
      <c r="C188" s="7"/>
      <c r="D188" s="4"/>
      <c r="E188" s="4"/>
      <c r="F188" s="5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4.25" customHeight="1">
      <c r="A189" s="4"/>
      <c r="B189" s="4"/>
      <c r="C189" s="7"/>
      <c r="D189" s="4"/>
      <c r="E189" s="4"/>
      <c r="F189" s="5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4.25" customHeight="1">
      <c r="A190" s="4"/>
      <c r="B190" s="4"/>
      <c r="C190" s="7"/>
      <c r="D190" s="4"/>
      <c r="E190" s="4"/>
      <c r="F190" s="5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4.25" customHeight="1">
      <c r="A191" s="4"/>
      <c r="B191" s="4"/>
      <c r="C191" s="7"/>
      <c r="D191" s="4"/>
      <c r="E191" s="4"/>
      <c r="F191" s="5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4.25" customHeight="1">
      <c r="A192" s="4"/>
      <c r="B192" s="4"/>
      <c r="C192" s="7"/>
      <c r="D192" s="4"/>
      <c r="E192" s="4"/>
      <c r="F192" s="5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4.25" customHeight="1">
      <c r="A193" s="4"/>
      <c r="B193" s="4"/>
      <c r="C193" s="7"/>
      <c r="D193" s="4"/>
      <c r="E193" s="4"/>
      <c r="F193" s="5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4.25" customHeight="1">
      <c r="A194" s="4"/>
      <c r="B194" s="4"/>
      <c r="C194" s="7"/>
      <c r="D194" s="4"/>
      <c r="E194" s="4"/>
      <c r="F194" s="5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4.25" customHeight="1">
      <c r="A195" s="4"/>
      <c r="B195" s="4"/>
      <c r="C195" s="7"/>
      <c r="D195" s="4"/>
      <c r="E195" s="4"/>
      <c r="F195" s="5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4.25" customHeight="1">
      <c r="A196" s="4"/>
      <c r="B196" s="4"/>
      <c r="C196" s="7"/>
      <c r="D196" s="4"/>
      <c r="E196" s="4"/>
      <c r="F196" s="5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4.25" customHeight="1">
      <c r="A197" s="4"/>
      <c r="B197" s="4"/>
      <c r="C197" s="7"/>
      <c r="D197" s="4"/>
      <c r="E197" s="4"/>
      <c r="F197" s="5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4.25" customHeight="1">
      <c r="A198" s="4"/>
      <c r="B198" s="4"/>
      <c r="C198" s="7"/>
      <c r="D198" s="4"/>
      <c r="E198" s="4"/>
      <c r="F198" s="5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4.25" customHeight="1">
      <c r="A199" s="4"/>
      <c r="B199" s="4"/>
      <c r="C199" s="7"/>
      <c r="D199" s="4"/>
      <c r="E199" s="4"/>
      <c r="F199" s="5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4"/>
      <c r="B200" s="4"/>
      <c r="C200" s="7"/>
      <c r="D200" s="4"/>
      <c r="E200" s="4"/>
      <c r="F200" s="5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4.25" customHeight="1">
      <c r="A201" s="4"/>
      <c r="B201" s="4"/>
      <c r="C201" s="7"/>
      <c r="D201" s="4"/>
      <c r="E201" s="4"/>
      <c r="F201" s="5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4.25" customHeight="1">
      <c r="A202" s="4"/>
      <c r="B202" s="4"/>
      <c r="C202" s="7"/>
      <c r="D202" s="4"/>
      <c r="E202" s="4"/>
      <c r="F202" s="5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4.25" customHeight="1">
      <c r="A203" s="4"/>
      <c r="B203" s="4"/>
      <c r="C203" s="7"/>
      <c r="D203" s="4"/>
      <c r="E203" s="4"/>
      <c r="F203" s="5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4.25" customHeight="1">
      <c r="A204" s="4"/>
      <c r="B204" s="4"/>
      <c r="C204" s="7"/>
      <c r="D204" s="4"/>
      <c r="E204" s="4"/>
      <c r="F204" s="5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4.25" customHeight="1">
      <c r="A205" s="4"/>
      <c r="B205" s="4"/>
      <c r="C205" s="7"/>
      <c r="D205" s="4"/>
      <c r="E205" s="4"/>
      <c r="F205" s="5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4.25" customHeight="1">
      <c r="A206" s="4"/>
      <c r="B206" s="4"/>
      <c r="C206" s="7"/>
      <c r="D206" s="4"/>
      <c r="E206" s="4"/>
      <c r="F206" s="5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4.25" customHeight="1">
      <c r="A207" s="4"/>
      <c r="B207" s="4"/>
      <c r="C207" s="7"/>
      <c r="D207" s="4"/>
      <c r="E207" s="4"/>
      <c r="F207" s="5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4.25" customHeight="1">
      <c r="A208" s="4"/>
      <c r="B208" s="4"/>
      <c r="C208" s="7"/>
      <c r="D208" s="4"/>
      <c r="E208" s="4"/>
      <c r="F208" s="5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4.25" customHeight="1">
      <c r="A209" s="4"/>
      <c r="B209" s="4"/>
      <c r="C209" s="7"/>
      <c r="D209" s="4"/>
      <c r="E209" s="4"/>
      <c r="F209" s="5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4.25" customHeight="1">
      <c r="A210" s="4"/>
      <c r="B210" s="4"/>
      <c r="C210" s="7"/>
      <c r="D210" s="4"/>
      <c r="E210" s="4"/>
      <c r="F210" s="5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4.25" customHeight="1">
      <c r="A211" s="4"/>
      <c r="B211" s="4"/>
      <c r="C211" s="7"/>
      <c r="D211" s="4"/>
      <c r="E211" s="4"/>
      <c r="F211" s="5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4.25" customHeight="1">
      <c r="A212" s="4"/>
      <c r="B212" s="4"/>
      <c r="C212" s="7"/>
      <c r="D212" s="4"/>
      <c r="E212" s="4"/>
      <c r="F212" s="5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4.25" customHeight="1">
      <c r="A213" s="4"/>
      <c r="B213" s="4"/>
      <c r="C213" s="7"/>
      <c r="D213" s="4"/>
      <c r="E213" s="4"/>
      <c r="F213" s="5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4.25" customHeight="1">
      <c r="A214" s="4"/>
      <c r="B214" s="4"/>
      <c r="C214" s="7"/>
      <c r="D214" s="4"/>
      <c r="E214" s="4"/>
      <c r="F214" s="5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4.25" customHeight="1">
      <c r="A215" s="4"/>
      <c r="B215" s="4"/>
      <c r="C215" s="7"/>
      <c r="D215" s="4"/>
      <c r="E215" s="4"/>
      <c r="F215" s="5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4.25" customHeight="1">
      <c r="A216" s="4"/>
      <c r="B216" s="4"/>
      <c r="C216" s="7"/>
      <c r="D216" s="4"/>
      <c r="E216" s="4"/>
      <c r="F216" s="5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4.25" customHeight="1">
      <c r="A217" s="4"/>
      <c r="B217" s="4"/>
      <c r="C217" s="7"/>
      <c r="D217" s="4"/>
      <c r="E217" s="4"/>
      <c r="F217" s="5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4.25" customHeight="1">
      <c r="A218" s="4"/>
      <c r="B218" s="4"/>
      <c r="C218" s="7"/>
      <c r="D218" s="4"/>
      <c r="E218" s="4"/>
      <c r="F218" s="5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4.25" customHeight="1">
      <c r="A219" s="4"/>
      <c r="B219" s="4"/>
      <c r="C219" s="7"/>
      <c r="D219" s="4"/>
      <c r="E219" s="4"/>
      <c r="F219" s="5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4.25" customHeight="1">
      <c r="A220" s="4"/>
      <c r="B220" s="4"/>
      <c r="C220" s="7"/>
      <c r="D220" s="4"/>
      <c r="E220" s="4"/>
      <c r="F220" s="5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4.25" customHeight="1">
      <c r="A221" s="4"/>
      <c r="B221" s="4"/>
      <c r="C221" s="7"/>
      <c r="D221" s="4"/>
      <c r="E221" s="4"/>
      <c r="F221" s="5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4.25" customHeight="1">
      <c r="A222" s="4"/>
      <c r="B222" s="4"/>
      <c r="C222" s="7"/>
      <c r="D222" s="4"/>
      <c r="E222" s="4"/>
      <c r="F222" s="5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4.25" customHeight="1">
      <c r="A223" s="4"/>
      <c r="B223" s="4"/>
      <c r="C223" s="7"/>
      <c r="D223" s="4"/>
      <c r="E223" s="4"/>
      <c r="F223" s="5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4.25" customHeight="1">
      <c r="A224" s="4"/>
      <c r="B224" s="4"/>
      <c r="C224" s="7"/>
      <c r="D224" s="4"/>
      <c r="E224" s="4"/>
      <c r="F224" s="5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4.25" customHeight="1">
      <c r="A225" s="4"/>
      <c r="B225" s="4"/>
      <c r="C225" s="7"/>
      <c r="D225" s="4"/>
      <c r="E225" s="4"/>
      <c r="F225" s="5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4.25" customHeight="1">
      <c r="A226" s="4"/>
      <c r="B226" s="4"/>
      <c r="C226" s="7"/>
      <c r="D226" s="4"/>
      <c r="E226" s="4"/>
      <c r="F226" s="5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4.25" customHeight="1">
      <c r="A227" s="4"/>
      <c r="B227" s="4"/>
      <c r="C227" s="7"/>
      <c r="D227" s="4"/>
      <c r="E227" s="4"/>
      <c r="F227" s="5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4.25" customHeight="1">
      <c r="A228" s="4"/>
      <c r="B228" s="4"/>
      <c r="C228" s="7"/>
      <c r="D228" s="4"/>
      <c r="E228" s="4"/>
      <c r="F228" s="5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4.25" customHeight="1">
      <c r="A229" s="4"/>
      <c r="B229" s="4"/>
      <c r="C229" s="7"/>
      <c r="D229" s="4"/>
      <c r="E229" s="4"/>
      <c r="F229" s="5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4.25" customHeight="1">
      <c r="A230" s="4"/>
      <c r="B230" s="4"/>
      <c r="C230" s="7"/>
      <c r="D230" s="4"/>
      <c r="E230" s="4"/>
      <c r="F230" s="5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4.25" customHeight="1">
      <c r="A231" s="4"/>
      <c r="B231" s="4"/>
      <c r="C231" s="7"/>
      <c r="D231" s="4"/>
      <c r="E231" s="4"/>
      <c r="F231" s="5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4.25" customHeight="1">
      <c r="A232" s="4"/>
      <c r="B232" s="4"/>
      <c r="C232" s="7"/>
      <c r="D232" s="4"/>
      <c r="E232" s="4"/>
      <c r="F232" s="5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4.25" customHeight="1">
      <c r="A233" s="4"/>
      <c r="B233" s="4"/>
      <c r="C233" s="7"/>
      <c r="D233" s="4"/>
      <c r="E233" s="4"/>
      <c r="F233" s="5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4.25" customHeight="1">
      <c r="A234" s="4"/>
      <c r="B234" s="4"/>
      <c r="C234" s="7"/>
      <c r="D234" s="4"/>
      <c r="E234" s="4"/>
      <c r="F234" s="5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4.25" customHeight="1">
      <c r="A235" s="4"/>
      <c r="B235" s="4"/>
      <c r="C235" s="7"/>
      <c r="D235" s="4"/>
      <c r="E235" s="4"/>
      <c r="F235" s="5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4.25" customHeight="1">
      <c r="A236" s="4"/>
      <c r="B236" s="4"/>
      <c r="C236" s="7"/>
      <c r="D236" s="4"/>
      <c r="E236" s="4"/>
      <c r="F236" s="5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4.25" customHeight="1">
      <c r="A237" s="4"/>
      <c r="B237" s="4"/>
      <c r="C237" s="7"/>
      <c r="D237" s="4"/>
      <c r="E237" s="4"/>
      <c r="F237" s="5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4.25" customHeight="1">
      <c r="A238" s="4"/>
      <c r="B238" s="4"/>
      <c r="C238" s="7"/>
      <c r="D238" s="4"/>
      <c r="E238" s="4"/>
      <c r="F238" s="5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4.25" customHeight="1">
      <c r="A239" s="4"/>
      <c r="B239" s="4"/>
      <c r="C239" s="7"/>
      <c r="D239" s="4"/>
      <c r="E239" s="4"/>
      <c r="F239" s="5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4.25" customHeight="1">
      <c r="A240" s="4"/>
      <c r="B240" s="4"/>
      <c r="C240" s="7"/>
      <c r="D240" s="4"/>
      <c r="E240" s="4"/>
      <c r="F240" s="5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4.25" customHeight="1">
      <c r="A241" s="4"/>
      <c r="B241" s="4"/>
      <c r="C241" s="7"/>
      <c r="D241" s="4"/>
      <c r="E241" s="4"/>
      <c r="F241" s="5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4.25" customHeight="1">
      <c r="A242" s="4"/>
      <c r="B242" s="4"/>
      <c r="C242" s="7"/>
      <c r="D242" s="4"/>
      <c r="E242" s="4"/>
      <c r="F242" s="5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4.25" customHeight="1">
      <c r="A243" s="4"/>
      <c r="B243" s="4"/>
      <c r="C243" s="7"/>
      <c r="D243" s="4"/>
      <c r="E243" s="4"/>
      <c r="F243" s="5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4.25" customHeight="1">
      <c r="A244" s="4"/>
      <c r="B244" s="4"/>
      <c r="C244" s="7"/>
      <c r="D244" s="4"/>
      <c r="E244" s="4"/>
      <c r="F244" s="5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4.25" customHeight="1">
      <c r="A245" s="4"/>
      <c r="B245" s="4"/>
      <c r="C245" s="7"/>
      <c r="D245" s="4"/>
      <c r="E245" s="4"/>
      <c r="F245" s="5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4.25" customHeight="1">
      <c r="A246" s="4"/>
      <c r="B246" s="4"/>
      <c r="C246" s="7"/>
      <c r="D246" s="4"/>
      <c r="E246" s="4"/>
      <c r="F246" s="5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4.25" customHeight="1">
      <c r="A247" s="4"/>
      <c r="B247" s="4"/>
      <c r="C247" s="7"/>
      <c r="D247" s="4"/>
      <c r="E247" s="4"/>
      <c r="F247" s="5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4.25" customHeight="1">
      <c r="A248" s="4"/>
      <c r="B248" s="4"/>
      <c r="C248" s="7"/>
      <c r="D248" s="4"/>
      <c r="E248" s="4"/>
      <c r="F248" s="5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4.25" customHeight="1">
      <c r="A249" s="4"/>
      <c r="B249" s="4"/>
      <c r="C249" s="7"/>
      <c r="D249" s="4"/>
      <c r="E249" s="4"/>
      <c r="F249" s="5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4.25" customHeight="1">
      <c r="A250" s="4"/>
      <c r="B250" s="4"/>
      <c r="C250" s="7"/>
      <c r="D250" s="4"/>
      <c r="E250" s="4"/>
      <c r="F250" s="5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4.25" customHeight="1">
      <c r="A251" s="4"/>
      <c r="B251" s="4"/>
      <c r="C251" s="7"/>
      <c r="D251" s="4"/>
      <c r="E251" s="4"/>
      <c r="F251" s="5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4.25" customHeight="1">
      <c r="A252" s="4"/>
      <c r="B252" s="4"/>
      <c r="C252" s="7"/>
      <c r="D252" s="4"/>
      <c r="E252" s="4"/>
      <c r="F252" s="5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4.25" customHeight="1">
      <c r="A253" s="4"/>
      <c r="B253" s="4"/>
      <c r="C253" s="7"/>
      <c r="D253" s="4"/>
      <c r="E253" s="4"/>
      <c r="F253" s="5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4.25" customHeight="1">
      <c r="A254" s="4"/>
      <c r="B254" s="4"/>
      <c r="C254" s="7"/>
      <c r="D254" s="4"/>
      <c r="E254" s="4"/>
      <c r="F254" s="5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4.25" customHeight="1">
      <c r="A255" s="4"/>
      <c r="B255" s="4"/>
      <c r="C255" s="7"/>
      <c r="D255" s="4"/>
      <c r="E255" s="4"/>
      <c r="F255" s="5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4.25" customHeight="1">
      <c r="A256" s="4"/>
      <c r="B256" s="4"/>
      <c r="C256" s="7"/>
      <c r="D256" s="4"/>
      <c r="E256" s="4"/>
      <c r="F256" s="5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4.25" customHeight="1">
      <c r="A257" s="4"/>
      <c r="B257" s="4"/>
      <c r="C257" s="7"/>
      <c r="D257" s="4"/>
      <c r="E257" s="4"/>
      <c r="F257" s="5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4.25" customHeight="1">
      <c r="A258" s="4"/>
      <c r="B258" s="4"/>
      <c r="C258" s="7"/>
      <c r="D258" s="4"/>
      <c r="E258" s="4"/>
      <c r="F258" s="5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4.25" customHeight="1">
      <c r="A259" s="4"/>
      <c r="B259" s="4"/>
      <c r="C259" s="7"/>
      <c r="D259" s="4"/>
      <c r="E259" s="4"/>
      <c r="F259" s="5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4.25" customHeight="1">
      <c r="A260" s="4"/>
      <c r="B260" s="4"/>
      <c r="C260" s="7"/>
      <c r="D260" s="4"/>
      <c r="E260" s="4"/>
      <c r="F260" s="5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4.25" customHeight="1">
      <c r="A261" s="4"/>
      <c r="B261" s="4"/>
      <c r="C261" s="7"/>
      <c r="D261" s="4"/>
      <c r="E261" s="4"/>
      <c r="F261" s="5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4.25" customHeight="1">
      <c r="A262" s="4"/>
      <c r="B262" s="4"/>
      <c r="C262" s="7"/>
      <c r="D262" s="4"/>
      <c r="E262" s="4"/>
      <c r="F262" s="5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4.25" customHeight="1">
      <c r="A263" s="4"/>
      <c r="B263" s="4"/>
      <c r="C263" s="7"/>
      <c r="D263" s="4"/>
      <c r="E263" s="4"/>
      <c r="F263" s="5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4.25" customHeight="1">
      <c r="A264" s="4"/>
      <c r="B264" s="4"/>
      <c r="C264" s="7"/>
      <c r="D264" s="4"/>
      <c r="E264" s="4"/>
      <c r="F264" s="5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4.25" customHeight="1">
      <c r="A265" s="4"/>
      <c r="B265" s="4"/>
      <c r="C265" s="7"/>
      <c r="D265" s="4"/>
      <c r="E265" s="4"/>
      <c r="F265" s="5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4.25" customHeight="1">
      <c r="A266" s="4"/>
      <c r="B266" s="4"/>
      <c r="C266" s="7"/>
      <c r="D266" s="4"/>
      <c r="E266" s="4"/>
      <c r="F266" s="5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4.25" customHeight="1">
      <c r="A267" s="4"/>
      <c r="B267" s="4"/>
      <c r="C267" s="7"/>
      <c r="D267" s="4"/>
      <c r="E267" s="4"/>
      <c r="F267" s="5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4.25" customHeight="1">
      <c r="A268" s="4"/>
      <c r="B268" s="4"/>
      <c r="C268" s="7"/>
      <c r="D268" s="4"/>
      <c r="E268" s="4"/>
      <c r="F268" s="5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4.25" customHeight="1">
      <c r="A269" s="4"/>
      <c r="B269" s="4"/>
      <c r="C269" s="7"/>
      <c r="D269" s="4"/>
      <c r="E269" s="4"/>
      <c r="F269" s="5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4.25" customHeight="1">
      <c r="A270" s="4"/>
      <c r="B270" s="4"/>
      <c r="C270" s="7"/>
      <c r="D270" s="4"/>
      <c r="E270" s="4"/>
      <c r="F270" s="5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4.25" customHeight="1">
      <c r="A271" s="4"/>
      <c r="B271" s="4"/>
      <c r="C271" s="7"/>
      <c r="D271" s="4"/>
      <c r="E271" s="4"/>
      <c r="F271" s="5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4.25" customHeight="1">
      <c r="A272" s="4"/>
      <c r="B272" s="4"/>
      <c r="C272" s="7"/>
      <c r="D272" s="4"/>
      <c r="E272" s="4"/>
      <c r="F272" s="5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4.25" customHeight="1">
      <c r="A273" s="4"/>
      <c r="B273" s="4"/>
      <c r="C273" s="7"/>
      <c r="D273" s="4"/>
      <c r="E273" s="4"/>
      <c r="F273" s="5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4.25" customHeight="1">
      <c r="A274" s="4"/>
      <c r="B274" s="4"/>
      <c r="C274" s="7"/>
      <c r="D274" s="4"/>
      <c r="E274" s="4"/>
      <c r="F274" s="5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4.25" customHeight="1">
      <c r="A275" s="4"/>
      <c r="B275" s="4"/>
      <c r="C275" s="7"/>
      <c r="D275" s="4"/>
      <c r="E275" s="4"/>
      <c r="F275" s="5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4.25" customHeight="1">
      <c r="A276" s="4"/>
      <c r="B276" s="4"/>
      <c r="C276" s="7"/>
      <c r="D276" s="4"/>
      <c r="E276" s="4"/>
      <c r="F276" s="5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4.25" customHeight="1">
      <c r="A277" s="4"/>
      <c r="B277" s="4"/>
      <c r="C277" s="7"/>
      <c r="D277" s="4"/>
      <c r="E277" s="4"/>
      <c r="F277" s="5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4.25" customHeight="1">
      <c r="A278" s="4"/>
      <c r="B278" s="4"/>
      <c r="C278" s="7"/>
      <c r="D278" s="4"/>
      <c r="E278" s="4"/>
      <c r="F278" s="5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4.25" customHeight="1">
      <c r="A279" s="4"/>
      <c r="B279" s="4"/>
      <c r="C279" s="7"/>
      <c r="D279" s="4"/>
      <c r="E279" s="4"/>
      <c r="F279" s="5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4.25" customHeight="1">
      <c r="A280" s="4"/>
      <c r="B280" s="4"/>
      <c r="C280" s="7"/>
      <c r="D280" s="4"/>
      <c r="E280" s="4"/>
      <c r="F280" s="5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4.25" customHeight="1">
      <c r="A281" s="4"/>
      <c r="B281" s="4"/>
      <c r="C281" s="7"/>
      <c r="D281" s="4"/>
      <c r="E281" s="4"/>
      <c r="F281" s="5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4.25" customHeight="1">
      <c r="A282" s="4"/>
      <c r="B282" s="4"/>
      <c r="C282" s="7"/>
      <c r="D282" s="4"/>
      <c r="E282" s="4"/>
      <c r="F282" s="5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4.25" customHeight="1">
      <c r="A283" s="4"/>
      <c r="B283" s="4"/>
      <c r="C283" s="7"/>
      <c r="D283" s="4"/>
      <c r="E283" s="4"/>
      <c r="F283" s="5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4.25" customHeight="1">
      <c r="A284" s="4"/>
      <c r="B284" s="4"/>
      <c r="C284" s="7"/>
      <c r="D284" s="4"/>
      <c r="E284" s="4"/>
      <c r="F284" s="5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4.25" customHeight="1">
      <c r="A285" s="4"/>
      <c r="B285" s="4"/>
      <c r="C285" s="7"/>
      <c r="D285" s="4"/>
      <c r="E285" s="4"/>
      <c r="F285" s="5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4.25" customHeight="1">
      <c r="A286" s="4"/>
      <c r="B286" s="4"/>
      <c r="C286" s="7"/>
      <c r="D286" s="4"/>
      <c r="E286" s="4"/>
      <c r="F286" s="5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4.25" customHeight="1">
      <c r="A287" s="4"/>
      <c r="B287" s="4"/>
      <c r="C287" s="7"/>
      <c r="D287" s="4"/>
      <c r="E287" s="4"/>
      <c r="F287" s="5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4.25" customHeight="1">
      <c r="A288" s="4"/>
      <c r="B288" s="4"/>
      <c r="C288" s="7"/>
      <c r="D288" s="4"/>
      <c r="E288" s="4"/>
      <c r="F288" s="5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4.25" customHeight="1">
      <c r="A289" s="4"/>
      <c r="B289" s="4"/>
      <c r="C289" s="7"/>
      <c r="D289" s="4"/>
      <c r="E289" s="4"/>
      <c r="F289" s="5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4.25" customHeight="1">
      <c r="A290" s="4"/>
      <c r="B290" s="4"/>
      <c r="C290" s="7"/>
      <c r="D290" s="4"/>
      <c r="E290" s="4"/>
      <c r="F290" s="5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4.25" customHeight="1">
      <c r="A291" s="4"/>
      <c r="B291" s="4"/>
      <c r="C291" s="7"/>
      <c r="D291" s="4"/>
      <c r="E291" s="4"/>
      <c r="F291" s="5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4.25" customHeight="1">
      <c r="A292" s="4"/>
      <c r="B292" s="4"/>
      <c r="C292" s="7"/>
      <c r="D292" s="4"/>
      <c r="E292" s="4"/>
      <c r="F292" s="5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4.25" customHeight="1">
      <c r="A293" s="4"/>
      <c r="B293" s="4"/>
      <c r="C293" s="7"/>
      <c r="D293" s="4"/>
      <c r="E293" s="4"/>
      <c r="F293" s="5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4.25" customHeight="1">
      <c r="A294" s="4"/>
      <c r="B294" s="4"/>
      <c r="C294" s="7"/>
      <c r="D294" s="4"/>
      <c r="E294" s="4"/>
      <c r="F294" s="5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4.25" customHeight="1">
      <c r="A295" s="4"/>
      <c r="B295" s="4"/>
      <c r="C295" s="7"/>
      <c r="D295" s="4"/>
      <c r="E295" s="4"/>
      <c r="F295" s="5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4.25" customHeight="1">
      <c r="A296" s="4"/>
      <c r="B296" s="4"/>
      <c r="C296" s="7"/>
      <c r="D296" s="4"/>
      <c r="E296" s="4"/>
      <c r="F296" s="5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4.25" customHeight="1">
      <c r="A297" s="4"/>
      <c r="B297" s="4"/>
      <c r="C297" s="7"/>
      <c r="D297" s="4"/>
      <c r="E297" s="4"/>
      <c r="F297" s="5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4.25" customHeight="1">
      <c r="A298" s="4"/>
      <c r="B298" s="4"/>
      <c r="C298" s="7"/>
      <c r="D298" s="4"/>
      <c r="E298" s="4"/>
      <c r="F298" s="5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4.25" customHeight="1">
      <c r="A299" s="4"/>
      <c r="B299" s="4"/>
      <c r="C299" s="7"/>
      <c r="D299" s="4"/>
      <c r="E299" s="4"/>
      <c r="F299" s="5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4.25" customHeight="1">
      <c r="A300" s="4"/>
      <c r="B300" s="4"/>
      <c r="C300" s="7"/>
      <c r="D300" s="4"/>
      <c r="E300" s="4"/>
      <c r="F300" s="5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4.25" customHeight="1">
      <c r="A301" s="4"/>
      <c r="B301" s="4"/>
      <c r="C301" s="7"/>
      <c r="D301" s="4"/>
      <c r="E301" s="4"/>
      <c r="F301" s="5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4.25" customHeight="1">
      <c r="A302" s="4"/>
      <c r="B302" s="4"/>
      <c r="C302" s="7"/>
      <c r="D302" s="4"/>
      <c r="E302" s="4"/>
      <c r="F302" s="5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4.25" customHeight="1">
      <c r="A303" s="4"/>
      <c r="B303" s="4"/>
      <c r="C303" s="7"/>
      <c r="D303" s="4"/>
      <c r="E303" s="4"/>
      <c r="F303" s="5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4.25" customHeight="1">
      <c r="A304" s="4"/>
      <c r="B304" s="4"/>
      <c r="C304" s="7"/>
      <c r="D304" s="4"/>
      <c r="E304" s="4"/>
      <c r="F304" s="5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4.25" customHeight="1">
      <c r="A305" s="4"/>
      <c r="B305" s="4"/>
      <c r="C305" s="7"/>
      <c r="D305" s="4"/>
      <c r="E305" s="4"/>
      <c r="F305" s="5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4.25" customHeight="1">
      <c r="A306" s="4"/>
      <c r="B306" s="4"/>
      <c r="C306" s="7"/>
      <c r="D306" s="4"/>
      <c r="E306" s="4"/>
      <c r="F306" s="5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4.25" customHeight="1">
      <c r="A307" s="4"/>
      <c r="B307" s="4"/>
      <c r="C307" s="7"/>
      <c r="D307" s="4"/>
      <c r="E307" s="4"/>
      <c r="F307" s="5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4.25" customHeight="1">
      <c r="A308" s="4"/>
      <c r="B308" s="4"/>
      <c r="C308" s="7"/>
      <c r="D308" s="4"/>
      <c r="E308" s="4"/>
      <c r="F308" s="5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4.25" customHeight="1">
      <c r="A309" s="4"/>
      <c r="B309" s="4"/>
      <c r="C309" s="7"/>
      <c r="D309" s="4"/>
      <c r="E309" s="4"/>
      <c r="F309" s="5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4.25" customHeight="1">
      <c r="A310" s="4"/>
      <c r="B310" s="4"/>
      <c r="C310" s="7"/>
      <c r="D310" s="4"/>
      <c r="E310" s="4"/>
      <c r="F310" s="5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4.25" customHeight="1">
      <c r="A311" s="4"/>
      <c r="B311" s="4"/>
      <c r="C311" s="7"/>
      <c r="D311" s="4"/>
      <c r="E311" s="4"/>
      <c r="F311" s="5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4.25" customHeight="1">
      <c r="A312" s="4"/>
      <c r="B312" s="4"/>
      <c r="C312" s="7"/>
      <c r="D312" s="4"/>
      <c r="E312" s="4"/>
      <c r="F312" s="5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4.25" customHeight="1">
      <c r="A313" s="4"/>
      <c r="B313" s="4"/>
      <c r="C313" s="7"/>
      <c r="D313" s="4"/>
      <c r="E313" s="4"/>
      <c r="F313" s="5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4.25" customHeight="1">
      <c r="A314" s="4"/>
      <c r="B314" s="4"/>
      <c r="C314" s="7"/>
      <c r="D314" s="4"/>
      <c r="E314" s="4"/>
      <c r="F314" s="5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4.25" customHeight="1">
      <c r="A315" s="4"/>
      <c r="B315" s="4"/>
      <c r="C315" s="7"/>
      <c r="D315" s="4"/>
      <c r="E315" s="4"/>
      <c r="F315" s="5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4.25" customHeight="1">
      <c r="A316" s="4"/>
      <c r="B316" s="4"/>
      <c r="C316" s="7"/>
      <c r="D316" s="4"/>
      <c r="E316" s="4"/>
      <c r="F316" s="5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4.25" customHeight="1">
      <c r="A317" s="4"/>
      <c r="B317" s="4"/>
      <c r="C317" s="7"/>
      <c r="D317" s="4"/>
      <c r="E317" s="4"/>
      <c r="F317" s="5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4.25" customHeight="1">
      <c r="A318" s="4"/>
      <c r="B318" s="4"/>
      <c r="C318" s="7"/>
      <c r="D318" s="4"/>
      <c r="E318" s="4"/>
      <c r="F318" s="5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4.25" customHeight="1">
      <c r="A319" s="4"/>
      <c r="B319" s="4"/>
      <c r="C319" s="7"/>
      <c r="D319" s="4"/>
      <c r="E319" s="4"/>
      <c r="F319" s="5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4.25" customHeight="1">
      <c r="A320" s="4"/>
      <c r="B320" s="4"/>
      <c r="C320" s="7"/>
      <c r="D320" s="4"/>
      <c r="E320" s="4"/>
      <c r="F320" s="5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4.25" customHeight="1">
      <c r="A321" s="4"/>
      <c r="B321" s="4"/>
      <c r="C321" s="7"/>
      <c r="D321" s="4"/>
      <c r="E321" s="4"/>
      <c r="F321" s="5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4.25" customHeight="1">
      <c r="A322" s="4"/>
      <c r="B322" s="4"/>
      <c r="C322" s="7"/>
      <c r="D322" s="4"/>
      <c r="E322" s="4"/>
      <c r="F322" s="5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4.25" customHeight="1">
      <c r="A323" s="4"/>
      <c r="B323" s="4"/>
      <c r="C323" s="7"/>
      <c r="D323" s="4"/>
      <c r="E323" s="4"/>
      <c r="F323" s="5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4.25" customHeight="1">
      <c r="A324" s="4"/>
      <c r="B324" s="4"/>
      <c r="C324" s="7"/>
      <c r="D324" s="4"/>
      <c r="E324" s="4"/>
      <c r="F324" s="5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4.25" customHeight="1">
      <c r="A325" s="4"/>
      <c r="B325" s="4"/>
      <c r="C325" s="7"/>
      <c r="D325" s="4"/>
      <c r="E325" s="4"/>
      <c r="F325" s="5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4.25" customHeight="1">
      <c r="A326" s="4"/>
      <c r="B326" s="4"/>
      <c r="C326" s="7"/>
      <c r="D326" s="4"/>
      <c r="E326" s="4"/>
      <c r="F326" s="5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4.25" customHeight="1">
      <c r="A327" s="4"/>
      <c r="B327" s="4"/>
      <c r="C327" s="7"/>
      <c r="D327" s="4"/>
      <c r="E327" s="4"/>
      <c r="F327" s="5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4.25" customHeight="1">
      <c r="A328" s="4"/>
      <c r="B328" s="4"/>
      <c r="C328" s="7"/>
      <c r="D328" s="4"/>
      <c r="E328" s="4"/>
      <c r="F328" s="5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4.25" customHeight="1">
      <c r="A329" s="4"/>
      <c r="B329" s="4"/>
      <c r="C329" s="7"/>
      <c r="D329" s="4"/>
      <c r="E329" s="4"/>
      <c r="F329" s="5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4.25" customHeight="1">
      <c r="A330" s="4"/>
      <c r="B330" s="4"/>
      <c r="C330" s="7"/>
      <c r="D330" s="4"/>
      <c r="E330" s="4"/>
      <c r="F330" s="5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4.25" customHeight="1">
      <c r="A331" s="4"/>
      <c r="B331" s="4"/>
      <c r="C331" s="7"/>
      <c r="D331" s="4"/>
      <c r="E331" s="4"/>
      <c r="F331" s="5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4.25" customHeight="1">
      <c r="A332" s="4"/>
      <c r="B332" s="4"/>
      <c r="C332" s="7"/>
      <c r="D332" s="4"/>
      <c r="E332" s="4"/>
      <c r="F332" s="5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4.25" customHeight="1">
      <c r="A333" s="4"/>
      <c r="B333" s="4"/>
      <c r="C333" s="7"/>
      <c r="D333" s="4"/>
      <c r="E333" s="4"/>
      <c r="F333" s="5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4.25" customHeight="1">
      <c r="A334" s="4"/>
      <c r="B334" s="4"/>
      <c r="C334" s="7"/>
      <c r="D334" s="4"/>
      <c r="E334" s="4"/>
      <c r="F334" s="5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4.25" customHeight="1">
      <c r="A335" s="4"/>
      <c r="B335" s="4"/>
      <c r="C335" s="7"/>
      <c r="D335" s="4"/>
      <c r="E335" s="4"/>
      <c r="F335" s="5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4.25" customHeight="1">
      <c r="A336" s="4"/>
      <c r="B336" s="4"/>
      <c r="C336" s="7"/>
      <c r="D336" s="4"/>
      <c r="E336" s="4"/>
      <c r="F336" s="5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4.25" customHeight="1">
      <c r="A337" s="4"/>
      <c r="B337" s="4"/>
      <c r="C337" s="7"/>
      <c r="D337" s="4"/>
      <c r="E337" s="4"/>
      <c r="F337" s="5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4.25" customHeight="1">
      <c r="A338" s="4"/>
      <c r="B338" s="4"/>
      <c r="C338" s="7"/>
      <c r="D338" s="4"/>
      <c r="E338" s="4"/>
      <c r="F338" s="5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4.25" customHeight="1">
      <c r="A339" s="4"/>
      <c r="B339" s="4"/>
      <c r="C339" s="7"/>
      <c r="D339" s="4"/>
      <c r="E339" s="4"/>
      <c r="F339" s="5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4.25" customHeight="1">
      <c r="A340" s="4"/>
      <c r="B340" s="4"/>
      <c r="C340" s="7"/>
      <c r="D340" s="4"/>
      <c r="E340" s="4"/>
      <c r="F340" s="5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4.25" customHeight="1">
      <c r="A341" s="4"/>
      <c r="B341" s="4"/>
      <c r="C341" s="7"/>
      <c r="D341" s="4"/>
      <c r="E341" s="4"/>
      <c r="F341" s="5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4.25" customHeight="1">
      <c r="A342" s="4"/>
      <c r="B342" s="4"/>
      <c r="C342" s="7"/>
      <c r="D342" s="4"/>
      <c r="E342" s="4"/>
      <c r="F342" s="5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4.25" customHeight="1">
      <c r="A343" s="4"/>
      <c r="B343" s="4"/>
      <c r="C343" s="7"/>
      <c r="D343" s="4"/>
      <c r="E343" s="4"/>
      <c r="F343" s="5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4.25" customHeight="1">
      <c r="A344" s="4"/>
      <c r="B344" s="4"/>
      <c r="C344" s="7"/>
      <c r="D344" s="4"/>
      <c r="E344" s="4"/>
      <c r="F344" s="5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4.25" customHeight="1">
      <c r="A345" s="4"/>
      <c r="B345" s="4"/>
      <c r="C345" s="7"/>
      <c r="D345" s="4"/>
      <c r="E345" s="4"/>
      <c r="F345" s="5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4.25" customHeight="1">
      <c r="A346" s="4"/>
      <c r="B346" s="4"/>
      <c r="C346" s="7"/>
      <c r="D346" s="4"/>
      <c r="E346" s="4"/>
      <c r="F346" s="5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4.25" customHeight="1">
      <c r="A347" s="4"/>
      <c r="B347" s="4"/>
      <c r="C347" s="7"/>
      <c r="D347" s="4"/>
      <c r="E347" s="4"/>
      <c r="F347" s="5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4.25" customHeight="1">
      <c r="A348" s="4"/>
      <c r="B348" s="4"/>
      <c r="C348" s="7"/>
      <c r="D348" s="4"/>
      <c r="E348" s="4"/>
      <c r="F348" s="5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4.25" customHeight="1">
      <c r="A349" s="4"/>
      <c r="B349" s="4"/>
      <c r="C349" s="7"/>
      <c r="D349" s="4"/>
      <c r="E349" s="4"/>
      <c r="F349" s="5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4.25" customHeight="1">
      <c r="A350" s="4"/>
      <c r="B350" s="4"/>
      <c r="C350" s="7"/>
      <c r="D350" s="4"/>
      <c r="E350" s="4"/>
      <c r="F350" s="5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4.25" customHeight="1">
      <c r="A351" s="4"/>
      <c r="B351" s="4"/>
      <c r="C351" s="7"/>
      <c r="D351" s="4"/>
      <c r="E351" s="4"/>
      <c r="F351" s="5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4.25" customHeight="1">
      <c r="A352" s="4"/>
      <c r="B352" s="4"/>
      <c r="C352" s="7"/>
      <c r="D352" s="4"/>
      <c r="E352" s="4"/>
      <c r="F352" s="5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4.25" customHeight="1">
      <c r="A353" s="4"/>
      <c r="B353" s="4"/>
      <c r="C353" s="7"/>
      <c r="D353" s="4"/>
      <c r="E353" s="4"/>
      <c r="F353" s="5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4.25" customHeight="1">
      <c r="A354" s="4"/>
      <c r="B354" s="4"/>
      <c r="C354" s="7"/>
      <c r="D354" s="4"/>
      <c r="E354" s="4"/>
      <c r="F354" s="5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4.25" customHeight="1">
      <c r="A355" s="4"/>
      <c r="B355" s="4"/>
      <c r="C355" s="7"/>
      <c r="D355" s="4"/>
      <c r="E355" s="4"/>
      <c r="F355" s="5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4.25" customHeight="1">
      <c r="A356" s="4"/>
      <c r="B356" s="4"/>
      <c r="C356" s="7"/>
      <c r="D356" s="4"/>
      <c r="E356" s="4"/>
      <c r="F356" s="5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4.25" customHeight="1">
      <c r="A357" s="4"/>
      <c r="B357" s="4"/>
      <c r="C357" s="7"/>
      <c r="D357" s="4"/>
      <c r="E357" s="4"/>
      <c r="F357" s="5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4.25" customHeight="1">
      <c r="A358" s="4"/>
      <c r="B358" s="4"/>
      <c r="C358" s="7"/>
      <c r="D358" s="4"/>
      <c r="E358" s="4"/>
      <c r="F358" s="5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4.25" customHeight="1">
      <c r="A359" s="4"/>
      <c r="B359" s="4"/>
      <c r="C359" s="7"/>
      <c r="D359" s="4"/>
      <c r="E359" s="4"/>
      <c r="F359" s="5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4.25" customHeight="1">
      <c r="A360" s="4"/>
      <c r="B360" s="4"/>
      <c r="C360" s="7"/>
      <c r="D360" s="4"/>
      <c r="E360" s="4"/>
      <c r="F360" s="5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4.25" customHeight="1">
      <c r="A361" s="4"/>
      <c r="B361" s="4"/>
      <c r="C361" s="7"/>
      <c r="D361" s="4"/>
      <c r="E361" s="4"/>
      <c r="F361" s="5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4.25" customHeight="1">
      <c r="A362" s="4"/>
      <c r="B362" s="4"/>
      <c r="C362" s="7"/>
      <c r="D362" s="4"/>
      <c r="E362" s="4"/>
      <c r="F362" s="5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4.25" customHeight="1">
      <c r="A363" s="4"/>
      <c r="B363" s="4"/>
      <c r="C363" s="7"/>
      <c r="D363" s="4"/>
      <c r="E363" s="4"/>
      <c r="F363" s="5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4.25" customHeight="1">
      <c r="A364" s="4"/>
      <c r="B364" s="4"/>
      <c r="C364" s="7"/>
      <c r="D364" s="4"/>
      <c r="E364" s="4"/>
      <c r="F364" s="5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4.25" customHeight="1">
      <c r="A365" s="4"/>
      <c r="B365" s="4"/>
      <c r="C365" s="7"/>
      <c r="D365" s="4"/>
      <c r="E365" s="4"/>
      <c r="F365" s="5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4.25" customHeight="1">
      <c r="A366" s="4"/>
      <c r="B366" s="4"/>
      <c r="C366" s="7"/>
      <c r="D366" s="4"/>
      <c r="E366" s="4"/>
      <c r="F366" s="5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4.25" customHeight="1">
      <c r="A367" s="4"/>
      <c r="B367" s="4"/>
      <c r="C367" s="7"/>
      <c r="D367" s="4"/>
      <c r="E367" s="4"/>
      <c r="F367" s="5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4.25" customHeight="1">
      <c r="A368" s="4"/>
      <c r="B368" s="4"/>
      <c r="C368" s="7"/>
      <c r="D368" s="4"/>
      <c r="E368" s="4"/>
      <c r="F368" s="5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4.25" customHeight="1">
      <c r="A369" s="4"/>
      <c r="B369" s="4"/>
      <c r="C369" s="7"/>
      <c r="D369" s="4"/>
      <c r="E369" s="4"/>
      <c r="F369" s="5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4.25" customHeight="1">
      <c r="A370" s="4"/>
      <c r="B370" s="4"/>
      <c r="C370" s="7"/>
      <c r="D370" s="4"/>
      <c r="E370" s="4"/>
      <c r="F370" s="5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4.25" customHeight="1">
      <c r="A371" s="4"/>
      <c r="B371" s="4"/>
      <c r="C371" s="7"/>
      <c r="D371" s="4"/>
      <c r="E371" s="4"/>
      <c r="F371" s="5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4.25" customHeight="1">
      <c r="A372" s="4"/>
      <c r="B372" s="4"/>
      <c r="C372" s="7"/>
      <c r="D372" s="4"/>
      <c r="E372" s="4"/>
      <c r="F372" s="5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4.25" customHeight="1">
      <c r="A373" s="4"/>
      <c r="B373" s="4"/>
      <c r="C373" s="7"/>
      <c r="D373" s="4"/>
      <c r="E373" s="4"/>
      <c r="F373" s="5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4.25" customHeight="1">
      <c r="A374" s="4"/>
      <c r="B374" s="4"/>
      <c r="C374" s="7"/>
      <c r="D374" s="4"/>
      <c r="E374" s="4"/>
      <c r="F374" s="5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4.25" customHeight="1">
      <c r="A375" s="4"/>
      <c r="B375" s="4"/>
      <c r="C375" s="7"/>
      <c r="D375" s="4"/>
      <c r="E375" s="4"/>
      <c r="F375" s="5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4.25" customHeight="1">
      <c r="A376" s="4"/>
      <c r="B376" s="4"/>
      <c r="C376" s="7"/>
      <c r="D376" s="4"/>
      <c r="E376" s="4"/>
      <c r="F376" s="5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4.25" customHeight="1">
      <c r="A377" s="4"/>
      <c r="B377" s="4"/>
      <c r="C377" s="7"/>
      <c r="D377" s="4"/>
      <c r="E377" s="4"/>
      <c r="F377" s="5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4.25" customHeight="1">
      <c r="A378" s="4"/>
      <c r="B378" s="4"/>
      <c r="C378" s="7"/>
      <c r="D378" s="4"/>
      <c r="E378" s="4"/>
      <c r="F378" s="5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4.25" customHeight="1">
      <c r="A379" s="4"/>
      <c r="B379" s="4"/>
      <c r="C379" s="7"/>
      <c r="D379" s="4"/>
      <c r="E379" s="4"/>
      <c r="F379" s="5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4.25" customHeight="1">
      <c r="A380" s="4"/>
      <c r="B380" s="4"/>
      <c r="C380" s="7"/>
      <c r="D380" s="4"/>
      <c r="E380" s="4"/>
      <c r="F380" s="5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4.25" customHeight="1">
      <c r="A381" s="4"/>
      <c r="B381" s="4"/>
      <c r="C381" s="7"/>
      <c r="D381" s="4"/>
      <c r="E381" s="4"/>
      <c r="F381" s="5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4.25" customHeight="1">
      <c r="A382" s="4"/>
      <c r="B382" s="4"/>
      <c r="C382" s="7"/>
      <c r="D382" s="4"/>
      <c r="E382" s="4"/>
      <c r="F382" s="5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4.25" customHeight="1">
      <c r="A383" s="4"/>
      <c r="B383" s="4"/>
      <c r="C383" s="7"/>
      <c r="D383" s="4"/>
      <c r="E383" s="4"/>
      <c r="F383" s="5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4.25" customHeight="1">
      <c r="A384" s="4"/>
      <c r="B384" s="4"/>
      <c r="C384" s="7"/>
      <c r="D384" s="4"/>
      <c r="E384" s="4"/>
      <c r="F384" s="5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4.25" customHeight="1">
      <c r="A385" s="4"/>
      <c r="B385" s="4"/>
      <c r="C385" s="7"/>
      <c r="D385" s="4"/>
      <c r="E385" s="4"/>
      <c r="F385" s="5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4.25" customHeight="1">
      <c r="A386" s="4"/>
      <c r="B386" s="4"/>
      <c r="C386" s="7"/>
      <c r="D386" s="4"/>
      <c r="E386" s="4"/>
      <c r="F386" s="5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4.25" customHeight="1">
      <c r="A387" s="4"/>
      <c r="B387" s="4"/>
      <c r="C387" s="7"/>
      <c r="D387" s="4"/>
      <c r="E387" s="4"/>
      <c r="F387" s="5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4.25" customHeight="1">
      <c r="A388" s="4"/>
      <c r="B388" s="4"/>
      <c r="C388" s="7"/>
      <c r="D388" s="4"/>
      <c r="E388" s="4"/>
      <c r="F388" s="5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4.25" customHeight="1">
      <c r="A389" s="4"/>
      <c r="B389" s="4"/>
      <c r="C389" s="7"/>
      <c r="D389" s="4"/>
      <c r="E389" s="4"/>
      <c r="F389" s="5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4.25" customHeight="1">
      <c r="A390" s="4"/>
      <c r="B390" s="4"/>
      <c r="C390" s="7"/>
      <c r="D390" s="4"/>
      <c r="E390" s="4"/>
      <c r="F390" s="5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4.25" customHeight="1">
      <c r="A391" s="4"/>
      <c r="B391" s="4"/>
      <c r="C391" s="7"/>
      <c r="D391" s="4"/>
      <c r="E391" s="4"/>
      <c r="F391" s="5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4.25" customHeight="1">
      <c r="A392" s="4"/>
      <c r="B392" s="4"/>
      <c r="C392" s="7"/>
      <c r="D392" s="4"/>
      <c r="E392" s="4"/>
      <c r="F392" s="5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4.25" customHeight="1">
      <c r="A393" s="4"/>
      <c r="B393" s="4"/>
      <c r="C393" s="7"/>
      <c r="D393" s="4"/>
      <c r="E393" s="4"/>
      <c r="F393" s="5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4.25" customHeight="1">
      <c r="A394" s="4"/>
      <c r="B394" s="4"/>
      <c r="C394" s="7"/>
      <c r="D394" s="4"/>
      <c r="E394" s="4"/>
      <c r="F394" s="5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4.25" customHeight="1">
      <c r="A395" s="4"/>
      <c r="B395" s="4"/>
      <c r="C395" s="7"/>
      <c r="D395" s="4"/>
      <c r="E395" s="4"/>
      <c r="F395" s="5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4.25" customHeight="1">
      <c r="A396" s="4"/>
      <c r="B396" s="4"/>
      <c r="C396" s="7"/>
      <c r="D396" s="4"/>
      <c r="E396" s="4"/>
      <c r="F396" s="5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4.25" customHeight="1">
      <c r="A397" s="4"/>
      <c r="B397" s="4"/>
      <c r="C397" s="7"/>
      <c r="D397" s="4"/>
      <c r="E397" s="4"/>
      <c r="F397" s="5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4.25" customHeight="1">
      <c r="A398" s="4"/>
      <c r="B398" s="4"/>
      <c r="C398" s="7"/>
      <c r="D398" s="4"/>
      <c r="E398" s="4"/>
      <c r="F398" s="5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4.25" customHeight="1">
      <c r="A399" s="4"/>
      <c r="B399" s="4"/>
      <c r="C399" s="7"/>
      <c r="D399" s="4"/>
      <c r="E399" s="4"/>
      <c r="F399" s="5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4.25" customHeight="1">
      <c r="A400" s="4"/>
      <c r="B400" s="4"/>
      <c r="C400" s="7"/>
      <c r="D400" s="4"/>
      <c r="E400" s="4"/>
      <c r="F400" s="5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4.25" customHeight="1">
      <c r="A401" s="4"/>
      <c r="B401" s="4"/>
      <c r="C401" s="7"/>
      <c r="D401" s="4"/>
      <c r="E401" s="4"/>
      <c r="F401" s="5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4.25" customHeight="1">
      <c r="A402" s="4"/>
      <c r="B402" s="4"/>
      <c r="C402" s="7"/>
      <c r="D402" s="4"/>
      <c r="E402" s="4"/>
      <c r="F402" s="5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4.25" customHeight="1">
      <c r="A403" s="4"/>
      <c r="B403" s="4"/>
      <c r="C403" s="7"/>
      <c r="D403" s="4"/>
      <c r="E403" s="4"/>
      <c r="F403" s="5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4.25" customHeight="1">
      <c r="A404" s="4"/>
      <c r="B404" s="4"/>
      <c r="C404" s="7"/>
      <c r="D404" s="4"/>
      <c r="E404" s="4"/>
      <c r="F404" s="5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4.25" customHeight="1">
      <c r="A405" s="4"/>
      <c r="B405" s="4"/>
      <c r="C405" s="7"/>
      <c r="D405" s="4"/>
      <c r="E405" s="4"/>
      <c r="F405" s="5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4.25" customHeight="1">
      <c r="A406" s="4"/>
      <c r="B406" s="4"/>
      <c r="C406" s="7"/>
      <c r="D406" s="4"/>
      <c r="E406" s="4"/>
      <c r="F406" s="5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4.25" customHeight="1">
      <c r="A407" s="4"/>
      <c r="B407" s="4"/>
      <c r="C407" s="7"/>
      <c r="D407" s="4"/>
      <c r="E407" s="4"/>
      <c r="F407" s="5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4.25" customHeight="1">
      <c r="A408" s="4"/>
      <c r="B408" s="4"/>
      <c r="C408" s="7"/>
      <c r="D408" s="4"/>
      <c r="E408" s="4"/>
      <c r="F408" s="5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4.25" customHeight="1">
      <c r="A409" s="4"/>
      <c r="B409" s="4"/>
      <c r="C409" s="7"/>
      <c r="D409" s="4"/>
      <c r="E409" s="4"/>
      <c r="F409" s="5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4.25" customHeight="1">
      <c r="A410" s="4"/>
      <c r="B410" s="4"/>
      <c r="C410" s="7"/>
      <c r="D410" s="4"/>
      <c r="E410" s="4"/>
      <c r="F410" s="5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4.25" customHeight="1">
      <c r="A411" s="4"/>
      <c r="B411" s="4"/>
      <c r="C411" s="7"/>
      <c r="D411" s="4"/>
      <c r="E411" s="4"/>
      <c r="F411" s="5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4.25" customHeight="1">
      <c r="A412" s="4"/>
      <c r="B412" s="4"/>
      <c r="C412" s="7"/>
      <c r="D412" s="4"/>
      <c r="E412" s="4"/>
      <c r="F412" s="5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4.25" customHeight="1">
      <c r="A413" s="4"/>
      <c r="B413" s="4"/>
      <c r="C413" s="7"/>
      <c r="D413" s="4"/>
      <c r="E413" s="4"/>
      <c r="F413" s="5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4.25" customHeight="1">
      <c r="A414" s="4"/>
      <c r="B414" s="4"/>
      <c r="C414" s="7"/>
      <c r="D414" s="4"/>
      <c r="E414" s="4"/>
      <c r="F414" s="5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4.25" customHeight="1">
      <c r="A415" s="4"/>
      <c r="B415" s="4"/>
      <c r="C415" s="7"/>
      <c r="D415" s="4"/>
      <c r="E415" s="4"/>
      <c r="F415" s="5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4.25" customHeight="1">
      <c r="A416" s="4"/>
      <c r="B416" s="4"/>
      <c r="C416" s="7"/>
      <c r="D416" s="4"/>
      <c r="E416" s="4"/>
      <c r="F416" s="5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4.25" customHeight="1">
      <c r="A417" s="4"/>
      <c r="B417" s="4"/>
      <c r="C417" s="7"/>
      <c r="D417" s="4"/>
      <c r="E417" s="4"/>
      <c r="F417" s="5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4.25" customHeight="1">
      <c r="A418" s="4"/>
      <c r="B418" s="4"/>
      <c r="C418" s="7"/>
      <c r="D418" s="4"/>
      <c r="E418" s="4"/>
      <c r="F418" s="5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4.25" customHeight="1">
      <c r="A419" s="4"/>
      <c r="B419" s="4"/>
      <c r="C419" s="7"/>
      <c r="D419" s="4"/>
      <c r="E419" s="4"/>
      <c r="F419" s="5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4.25" customHeight="1">
      <c r="A420" s="4"/>
      <c r="B420" s="4"/>
      <c r="C420" s="7"/>
      <c r="D420" s="4"/>
      <c r="E420" s="4"/>
      <c r="F420" s="5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4.25" customHeight="1">
      <c r="A421" s="4"/>
      <c r="B421" s="4"/>
      <c r="C421" s="7"/>
      <c r="D421" s="4"/>
      <c r="E421" s="4"/>
      <c r="F421" s="5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4.25" customHeight="1">
      <c r="A422" s="4"/>
      <c r="B422" s="4"/>
      <c r="C422" s="7"/>
      <c r="D422" s="4"/>
      <c r="E422" s="4"/>
      <c r="F422" s="5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4.25" customHeight="1">
      <c r="A423" s="4"/>
      <c r="B423" s="4"/>
      <c r="C423" s="7"/>
      <c r="D423" s="4"/>
      <c r="E423" s="4"/>
      <c r="F423" s="5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4.25" customHeight="1">
      <c r="A424" s="4"/>
      <c r="B424" s="4"/>
      <c r="C424" s="7"/>
      <c r="D424" s="4"/>
      <c r="E424" s="4"/>
      <c r="F424" s="5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4.25" customHeight="1">
      <c r="A425" s="4"/>
      <c r="B425" s="4"/>
      <c r="C425" s="7"/>
      <c r="D425" s="4"/>
      <c r="E425" s="4"/>
      <c r="F425" s="5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4.25" customHeight="1">
      <c r="A426" s="4"/>
      <c r="B426" s="4"/>
      <c r="C426" s="7"/>
      <c r="D426" s="4"/>
      <c r="E426" s="4"/>
      <c r="F426" s="5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4.25" customHeight="1">
      <c r="A427" s="4"/>
      <c r="B427" s="4"/>
      <c r="C427" s="7"/>
      <c r="D427" s="4"/>
      <c r="E427" s="4"/>
      <c r="F427" s="5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4.25" customHeight="1">
      <c r="A428" s="4"/>
      <c r="B428" s="4"/>
      <c r="C428" s="7"/>
      <c r="D428" s="4"/>
      <c r="E428" s="4"/>
      <c r="F428" s="5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4.25" customHeight="1">
      <c r="A429" s="4"/>
      <c r="B429" s="4"/>
      <c r="C429" s="7"/>
      <c r="D429" s="4"/>
      <c r="E429" s="4"/>
      <c r="F429" s="5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4.25" customHeight="1">
      <c r="A430" s="4"/>
      <c r="B430" s="4"/>
      <c r="C430" s="7"/>
      <c r="D430" s="4"/>
      <c r="E430" s="4"/>
      <c r="F430" s="5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4.25" customHeight="1">
      <c r="A431" s="4"/>
      <c r="B431" s="4"/>
      <c r="C431" s="7"/>
      <c r="D431" s="4"/>
      <c r="E431" s="4"/>
      <c r="F431" s="5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4.25" customHeight="1">
      <c r="A432" s="4"/>
      <c r="B432" s="4"/>
      <c r="C432" s="7"/>
      <c r="D432" s="4"/>
      <c r="E432" s="4"/>
      <c r="F432" s="5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4.25" customHeight="1">
      <c r="A433" s="4"/>
      <c r="B433" s="4"/>
      <c r="C433" s="7"/>
      <c r="D433" s="4"/>
      <c r="E433" s="4"/>
      <c r="F433" s="5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4.25" customHeight="1">
      <c r="A434" s="4"/>
      <c r="B434" s="4"/>
      <c r="C434" s="7"/>
      <c r="D434" s="4"/>
      <c r="E434" s="4"/>
      <c r="F434" s="5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4.25" customHeight="1">
      <c r="A435" s="4"/>
      <c r="B435" s="4"/>
      <c r="C435" s="7"/>
      <c r="D435" s="4"/>
      <c r="E435" s="4"/>
      <c r="F435" s="5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4.25" customHeight="1">
      <c r="A436" s="4"/>
      <c r="B436" s="4"/>
      <c r="C436" s="7"/>
      <c r="D436" s="4"/>
      <c r="E436" s="4"/>
      <c r="F436" s="5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4.25" customHeight="1">
      <c r="A437" s="4"/>
      <c r="B437" s="4"/>
      <c r="C437" s="7"/>
      <c r="D437" s="4"/>
      <c r="E437" s="4"/>
      <c r="F437" s="5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4.25" customHeight="1">
      <c r="A438" s="4"/>
      <c r="B438" s="4"/>
      <c r="C438" s="7"/>
      <c r="D438" s="4"/>
      <c r="E438" s="4"/>
      <c r="F438" s="5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4.25" customHeight="1">
      <c r="A439" s="4"/>
      <c r="B439" s="4"/>
      <c r="C439" s="7"/>
      <c r="D439" s="4"/>
      <c r="E439" s="4"/>
      <c r="F439" s="5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4.25" customHeight="1">
      <c r="A440" s="4"/>
      <c r="B440" s="4"/>
      <c r="C440" s="7"/>
      <c r="D440" s="4"/>
      <c r="E440" s="4"/>
      <c r="F440" s="5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4.25" customHeight="1">
      <c r="A441" s="4"/>
      <c r="B441" s="4"/>
      <c r="C441" s="7"/>
      <c r="D441" s="4"/>
      <c r="E441" s="4"/>
      <c r="F441" s="5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4.25" customHeight="1">
      <c r="A442" s="4"/>
      <c r="B442" s="4"/>
      <c r="C442" s="7"/>
      <c r="D442" s="4"/>
      <c r="E442" s="4"/>
      <c r="F442" s="5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4.25" customHeight="1">
      <c r="A443" s="4"/>
      <c r="B443" s="4"/>
      <c r="C443" s="7"/>
      <c r="D443" s="4"/>
      <c r="E443" s="4"/>
      <c r="F443" s="5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4.25" customHeight="1">
      <c r="A444" s="4"/>
      <c r="B444" s="4"/>
      <c r="C444" s="7"/>
      <c r="D444" s="4"/>
      <c r="E444" s="4"/>
      <c r="F444" s="5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4.25" customHeight="1">
      <c r="A445" s="4"/>
      <c r="B445" s="4"/>
      <c r="C445" s="7"/>
      <c r="D445" s="4"/>
      <c r="E445" s="4"/>
      <c r="F445" s="5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4.25" customHeight="1">
      <c r="A446" s="4"/>
      <c r="B446" s="4"/>
      <c r="C446" s="7"/>
      <c r="D446" s="4"/>
      <c r="E446" s="4"/>
      <c r="F446" s="5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4.25" customHeight="1">
      <c r="A447" s="4"/>
      <c r="B447" s="4"/>
      <c r="C447" s="7"/>
      <c r="D447" s="4"/>
      <c r="E447" s="4"/>
      <c r="F447" s="5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4.25" customHeight="1">
      <c r="A448" s="4"/>
      <c r="B448" s="4"/>
      <c r="C448" s="7"/>
      <c r="D448" s="4"/>
      <c r="E448" s="4"/>
      <c r="F448" s="5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4.25" customHeight="1">
      <c r="A449" s="4"/>
      <c r="B449" s="4"/>
      <c r="C449" s="7"/>
      <c r="D449" s="4"/>
      <c r="E449" s="4"/>
      <c r="F449" s="5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4.25" customHeight="1">
      <c r="A450" s="4"/>
      <c r="B450" s="4"/>
      <c r="C450" s="7"/>
      <c r="D450" s="4"/>
      <c r="E450" s="4"/>
      <c r="F450" s="5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4.25" customHeight="1">
      <c r="A451" s="4"/>
      <c r="B451" s="4"/>
      <c r="C451" s="7"/>
      <c r="D451" s="4"/>
      <c r="E451" s="4"/>
      <c r="F451" s="5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4.25" customHeight="1">
      <c r="A452" s="4"/>
      <c r="B452" s="4"/>
      <c r="C452" s="7"/>
      <c r="D452" s="4"/>
      <c r="E452" s="4"/>
      <c r="F452" s="5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4.25" customHeight="1">
      <c r="A453" s="4"/>
      <c r="B453" s="4"/>
      <c r="C453" s="7"/>
      <c r="D453" s="4"/>
      <c r="E453" s="4"/>
      <c r="F453" s="5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4.25" customHeight="1">
      <c r="A454" s="4"/>
      <c r="B454" s="4"/>
      <c r="C454" s="7"/>
      <c r="D454" s="4"/>
      <c r="E454" s="4"/>
      <c r="F454" s="5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4.25" customHeight="1">
      <c r="A455" s="4"/>
      <c r="B455" s="4"/>
      <c r="C455" s="7"/>
      <c r="D455" s="4"/>
      <c r="E455" s="4"/>
      <c r="F455" s="5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4.25" customHeight="1">
      <c r="A456" s="4"/>
      <c r="B456" s="4"/>
      <c r="C456" s="7"/>
      <c r="D456" s="4"/>
      <c r="E456" s="4"/>
      <c r="F456" s="5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4.25" customHeight="1">
      <c r="A457" s="4"/>
      <c r="B457" s="4"/>
      <c r="C457" s="7"/>
      <c r="D457" s="4"/>
      <c r="E457" s="4"/>
      <c r="F457" s="5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4.25" customHeight="1">
      <c r="A458" s="4"/>
      <c r="B458" s="4"/>
      <c r="C458" s="7"/>
      <c r="D458" s="4"/>
      <c r="E458" s="4"/>
      <c r="F458" s="5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4.25" customHeight="1">
      <c r="A459" s="4"/>
      <c r="B459" s="4"/>
      <c r="C459" s="7"/>
      <c r="D459" s="4"/>
      <c r="E459" s="4"/>
      <c r="F459" s="5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4.25" customHeight="1">
      <c r="A460" s="4"/>
      <c r="B460" s="4"/>
      <c r="C460" s="7"/>
      <c r="D460" s="4"/>
      <c r="E460" s="4"/>
      <c r="F460" s="5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4.25" customHeight="1">
      <c r="A461" s="4"/>
      <c r="B461" s="4"/>
      <c r="C461" s="7"/>
      <c r="D461" s="4"/>
      <c r="E461" s="4"/>
      <c r="F461" s="5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4.25" customHeight="1">
      <c r="A462" s="4"/>
      <c r="B462" s="4"/>
      <c r="C462" s="7"/>
      <c r="D462" s="4"/>
      <c r="E462" s="4"/>
      <c r="F462" s="5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4.25" customHeight="1">
      <c r="A463" s="4"/>
      <c r="B463" s="4"/>
      <c r="C463" s="7"/>
      <c r="D463" s="4"/>
      <c r="E463" s="4"/>
      <c r="F463" s="5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4.25" customHeight="1">
      <c r="A464" s="4"/>
      <c r="B464" s="4"/>
      <c r="C464" s="7"/>
      <c r="D464" s="4"/>
      <c r="E464" s="4"/>
      <c r="F464" s="5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4.25" customHeight="1">
      <c r="A465" s="4"/>
      <c r="B465" s="4"/>
      <c r="C465" s="7"/>
      <c r="D465" s="4"/>
      <c r="E465" s="4"/>
      <c r="F465" s="5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4.25" customHeight="1">
      <c r="A466" s="4"/>
      <c r="B466" s="4"/>
      <c r="C466" s="7"/>
      <c r="D466" s="4"/>
      <c r="E466" s="4"/>
      <c r="F466" s="5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4.25" customHeight="1">
      <c r="A467" s="4"/>
      <c r="B467" s="4"/>
      <c r="C467" s="7"/>
      <c r="D467" s="4"/>
      <c r="E467" s="4"/>
      <c r="F467" s="5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4.25" customHeight="1">
      <c r="A468" s="4"/>
      <c r="B468" s="4"/>
      <c r="C468" s="7"/>
      <c r="D468" s="4"/>
      <c r="E468" s="4"/>
      <c r="F468" s="5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4.25" customHeight="1">
      <c r="A469" s="4"/>
      <c r="B469" s="4"/>
      <c r="C469" s="7"/>
      <c r="D469" s="4"/>
      <c r="E469" s="4"/>
      <c r="F469" s="5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4.25" customHeight="1">
      <c r="A470" s="4"/>
      <c r="B470" s="4"/>
      <c r="C470" s="7"/>
      <c r="D470" s="4"/>
      <c r="E470" s="4"/>
      <c r="F470" s="5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4.25" customHeight="1">
      <c r="A471" s="4"/>
      <c r="B471" s="4"/>
      <c r="C471" s="7"/>
      <c r="D471" s="4"/>
      <c r="E471" s="4"/>
      <c r="F471" s="5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4.25" customHeight="1">
      <c r="A472" s="4"/>
      <c r="B472" s="4"/>
      <c r="C472" s="7"/>
      <c r="D472" s="4"/>
      <c r="E472" s="4"/>
      <c r="F472" s="5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4.25" customHeight="1">
      <c r="A473" s="4"/>
      <c r="B473" s="4"/>
      <c r="C473" s="7"/>
      <c r="D473" s="4"/>
      <c r="E473" s="4"/>
      <c r="F473" s="5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4.25" customHeight="1">
      <c r="A474" s="4"/>
      <c r="B474" s="4"/>
      <c r="C474" s="7"/>
      <c r="D474" s="4"/>
      <c r="E474" s="4"/>
      <c r="F474" s="5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4.25" customHeight="1">
      <c r="A475" s="4"/>
      <c r="B475" s="4"/>
      <c r="C475" s="7"/>
      <c r="D475" s="4"/>
      <c r="E475" s="4"/>
      <c r="F475" s="5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4.25" customHeight="1">
      <c r="A476" s="4"/>
      <c r="B476" s="4"/>
      <c r="C476" s="7"/>
      <c r="D476" s="4"/>
      <c r="E476" s="4"/>
      <c r="F476" s="5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4.25" customHeight="1">
      <c r="A477" s="4"/>
      <c r="B477" s="4"/>
      <c r="C477" s="7"/>
      <c r="D477" s="4"/>
      <c r="E477" s="4"/>
      <c r="F477" s="5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4.25" customHeight="1">
      <c r="A478" s="4"/>
      <c r="B478" s="4"/>
      <c r="C478" s="7"/>
      <c r="D478" s="4"/>
      <c r="E478" s="4"/>
      <c r="F478" s="5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4.25" customHeight="1">
      <c r="A479" s="4"/>
      <c r="B479" s="4"/>
      <c r="C479" s="7"/>
      <c r="D479" s="4"/>
      <c r="E479" s="4"/>
      <c r="F479" s="5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4.25" customHeight="1">
      <c r="A480" s="4"/>
      <c r="B480" s="4"/>
      <c r="C480" s="7"/>
      <c r="D480" s="4"/>
      <c r="E480" s="4"/>
      <c r="F480" s="5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4.25" customHeight="1">
      <c r="A481" s="4"/>
      <c r="B481" s="4"/>
      <c r="C481" s="7"/>
      <c r="D481" s="4"/>
      <c r="E481" s="4"/>
      <c r="F481" s="5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4.25" customHeight="1">
      <c r="A482" s="4"/>
      <c r="B482" s="4"/>
      <c r="C482" s="7"/>
      <c r="D482" s="4"/>
      <c r="E482" s="4"/>
      <c r="F482" s="5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4.25" customHeight="1">
      <c r="A483" s="4"/>
      <c r="B483" s="4"/>
      <c r="C483" s="7"/>
      <c r="D483" s="4"/>
      <c r="E483" s="4"/>
      <c r="F483" s="5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4.25" customHeight="1">
      <c r="A484" s="4"/>
      <c r="B484" s="4"/>
      <c r="C484" s="7"/>
      <c r="D484" s="4"/>
      <c r="E484" s="4"/>
      <c r="F484" s="5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4.25" customHeight="1">
      <c r="A485" s="4"/>
      <c r="B485" s="4"/>
      <c r="C485" s="7"/>
      <c r="D485" s="4"/>
      <c r="E485" s="4"/>
      <c r="F485" s="5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4.25" customHeight="1">
      <c r="A486" s="4"/>
      <c r="B486" s="4"/>
      <c r="C486" s="7"/>
      <c r="D486" s="4"/>
      <c r="E486" s="4"/>
      <c r="F486" s="5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4.25" customHeight="1">
      <c r="A487" s="4"/>
      <c r="B487" s="4"/>
      <c r="C487" s="7"/>
      <c r="D487" s="4"/>
      <c r="E487" s="4"/>
      <c r="F487" s="5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4.25" customHeight="1">
      <c r="A488" s="4"/>
      <c r="B488" s="4"/>
      <c r="C488" s="7"/>
      <c r="D488" s="4"/>
      <c r="E488" s="4"/>
      <c r="F488" s="5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4.25" customHeight="1">
      <c r="A489" s="4"/>
      <c r="B489" s="4"/>
      <c r="C489" s="7"/>
      <c r="D489" s="4"/>
      <c r="E489" s="4"/>
      <c r="F489" s="5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4.25" customHeight="1">
      <c r="A490" s="4"/>
      <c r="B490" s="4"/>
      <c r="C490" s="7"/>
      <c r="D490" s="4"/>
      <c r="E490" s="4"/>
      <c r="F490" s="5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4.25" customHeight="1">
      <c r="A491" s="4"/>
      <c r="B491" s="4"/>
      <c r="C491" s="7"/>
      <c r="D491" s="4"/>
      <c r="E491" s="4"/>
      <c r="F491" s="5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4.25" customHeight="1">
      <c r="A492" s="4"/>
      <c r="B492" s="4"/>
      <c r="C492" s="7"/>
      <c r="D492" s="4"/>
      <c r="E492" s="4"/>
      <c r="F492" s="5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4.25" customHeight="1">
      <c r="A493" s="4"/>
      <c r="B493" s="4"/>
      <c r="C493" s="7"/>
      <c r="D493" s="4"/>
      <c r="E493" s="4"/>
      <c r="F493" s="5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4.25" customHeight="1">
      <c r="A494" s="4"/>
      <c r="B494" s="4"/>
      <c r="C494" s="7"/>
      <c r="D494" s="4"/>
      <c r="E494" s="4"/>
      <c r="F494" s="5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4.25" customHeight="1">
      <c r="A495" s="4"/>
      <c r="B495" s="4"/>
      <c r="C495" s="7"/>
      <c r="D495" s="4"/>
      <c r="E495" s="4"/>
      <c r="F495" s="5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4.25" customHeight="1">
      <c r="A496" s="4"/>
      <c r="B496" s="4"/>
      <c r="C496" s="7"/>
      <c r="D496" s="4"/>
      <c r="E496" s="4"/>
      <c r="F496" s="5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4.25" customHeight="1">
      <c r="A497" s="4"/>
      <c r="B497" s="4"/>
      <c r="C497" s="7"/>
      <c r="D497" s="4"/>
      <c r="E497" s="4"/>
      <c r="F497" s="5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4.25" customHeight="1">
      <c r="A498" s="4"/>
      <c r="B498" s="4"/>
      <c r="C498" s="7"/>
      <c r="D498" s="4"/>
      <c r="E498" s="4"/>
      <c r="F498" s="5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4.25" customHeight="1">
      <c r="A499" s="4"/>
      <c r="B499" s="4"/>
      <c r="C499" s="7"/>
      <c r="D499" s="4"/>
      <c r="E499" s="4"/>
      <c r="F499" s="5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4.25" customHeight="1">
      <c r="A500" s="4"/>
      <c r="B500" s="4"/>
      <c r="C500" s="7"/>
      <c r="D500" s="4"/>
      <c r="E500" s="4"/>
      <c r="F500" s="5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4.25" customHeight="1">
      <c r="A501" s="4"/>
      <c r="B501" s="4"/>
      <c r="C501" s="7"/>
      <c r="D501" s="4"/>
      <c r="E501" s="4"/>
      <c r="F501" s="5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4.25" customHeight="1">
      <c r="A502" s="4"/>
      <c r="B502" s="4"/>
      <c r="C502" s="7"/>
      <c r="D502" s="4"/>
      <c r="E502" s="4"/>
      <c r="F502" s="5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4.25" customHeight="1">
      <c r="A503" s="4"/>
      <c r="B503" s="4"/>
      <c r="C503" s="7"/>
      <c r="D503" s="4"/>
      <c r="E503" s="4"/>
      <c r="F503" s="5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4.25" customHeight="1">
      <c r="A504" s="4"/>
      <c r="B504" s="4"/>
      <c r="C504" s="7"/>
      <c r="D504" s="4"/>
      <c r="E504" s="4"/>
      <c r="F504" s="5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4.25" customHeight="1">
      <c r="A505" s="4"/>
      <c r="B505" s="4"/>
      <c r="C505" s="7"/>
      <c r="D505" s="4"/>
      <c r="E505" s="4"/>
      <c r="F505" s="5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4.25" customHeight="1">
      <c r="A506" s="4"/>
      <c r="B506" s="4"/>
      <c r="C506" s="7"/>
      <c r="D506" s="4"/>
      <c r="E506" s="4"/>
      <c r="F506" s="5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4.25" customHeight="1">
      <c r="A507" s="4"/>
      <c r="B507" s="4"/>
      <c r="C507" s="7"/>
      <c r="D507" s="4"/>
      <c r="E507" s="4"/>
      <c r="F507" s="5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4.25" customHeight="1">
      <c r="A508" s="4"/>
      <c r="B508" s="4"/>
      <c r="C508" s="7"/>
      <c r="D508" s="4"/>
      <c r="E508" s="4"/>
      <c r="F508" s="5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4.25" customHeight="1">
      <c r="A509" s="4"/>
      <c r="B509" s="4"/>
      <c r="C509" s="7"/>
      <c r="D509" s="4"/>
      <c r="E509" s="4"/>
      <c r="F509" s="5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4.25" customHeight="1">
      <c r="A510" s="4"/>
      <c r="B510" s="4"/>
      <c r="C510" s="7"/>
      <c r="D510" s="4"/>
      <c r="E510" s="4"/>
      <c r="F510" s="5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4.25" customHeight="1">
      <c r="A511" s="4"/>
      <c r="B511" s="4"/>
      <c r="C511" s="7"/>
      <c r="D511" s="4"/>
      <c r="E511" s="4"/>
      <c r="F511" s="5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4.25" customHeight="1">
      <c r="A512" s="4"/>
      <c r="B512" s="4"/>
      <c r="C512" s="7"/>
      <c r="D512" s="4"/>
      <c r="E512" s="4"/>
      <c r="F512" s="5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4.25" customHeight="1">
      <c r="A513" s="4"/>
      <c r="B513" s="4"/>
      <c r="C513" s="7"/>
      <c r="D513" s="4"/>
      <c r="E513" s="4"/>
      <c r="F513" s="5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4.25" customHeight="1">
      <c r="A514" s="4"/>
      <c r="B514" s="4"/>
      <c r="C514" s="7"/>
      <c r="D514" s="4"/>
      <c r="E514" s="4"/>
      <c r="F514" s="5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4.25" customHeight="1">
      <c r="A515" s="4"/>
      <c r="B515" s="4"/>
      <c r="C515" s="7"/>
      <c r="D515" s="4"/>
      <c r="E515" s="4"/>
      <c r="F515" s="5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4.25" customHeight="1">
      <c r="A516" s="4"/>
      <c r="B516" s="4"/>
      <c r="C516" s="7"/>
      <c r="D516" s="4"/>
      <c r="E516" s="4"/>
      <c r="F516" s="5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4.25" customHeight="1">
      <c r="A517" s="4"/>
      <c r="B517" s="4"/>
      <c r="C517" s="7"/>
      <c r="D517" s="4"/>
      <c r="E517" s="4"/>
      <c r="F517" s="5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4.25" customHeight="1">
      <c r="A518" s="4"/>
      <c r="B518" s="4"/>
      <c r="C518" s="7"/>
      <c r="D518" s="4"/>
      <c r="E518" s="4"/>
      <c r="F518" s="5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4.25" customHeight="1">
      <c r="A519" s="4"/>
      <c r="B519" s="4"/>
      <c r="C519" s="7"/>
      <c r="D519" s="4"/>
      <c r="E519" s="4"/>
      <c r="F519" s="5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4.25" customHeight="1">
      <c r="A520" s="4"/>
      <c r="B520" s="4"/>
      <c r="C520" s="7"/>
      <c r="D520" s="4"/>
      <c r="E520" s="4"/>
      <c r="F520" s="5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4.25" customHeight="1">
      <c r="A521" s="4"/>
      <c r="B521" s="4"/>
      <c r="C521" s="7"/>
      <c r="D521" s="4"/>
      <c r="E521" s="4"/>
      <c r="F521" s="5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4.25" customHeight="1">
      <c r="A522" s="4"/>
      <c r="B522" s="4"/>
      <c r="C522" s="7"/>
      <c r="D522" s="4"/>
      <c r="E522" s="4"/>
      <c r="F522" s="5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4.25" customHeight="1">
      <c r="A523" s="4"/>
      <c r="B523" s="4"/>
      <c r="C523" s="7"/>
      <c r="D523" s="4"/>
      <c r="E523" s="4"/>
      <c r="F523" s="5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4.25" customHeight="1">
      <c r="A524" s="4"/>
      <c r="B524" s="4"/>
      <c r="C524" s="7"/>
      <c r="D524" s="4"/>
      <c r="E524" s="4"/>
      <c r="F524" s="5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4.25" customHeight="1">
      <c r="A525" s="4"/>
      <c r="B525" s="4"/>
      <c r="C525" s="7"/>
      <c r="D525" s="4"/>
      <c r="E525" s="4"/>
      <c r="F525" s="5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4.25" customHeight="1">
      <c r="A526" s="4"/>
      <c r="B526" s="4"/>
      <c r="C526" s="7"/>
      <c r="D526" s="4"/>
      <c r="E526" s="4"/>
      <c r="F526" s="5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4.25" customHeight="1">
      <c r="A527" s="4"/>
      <c r="B527" s="4"/>
      <c r="C527" s="7"/>
      <c r="D527" s="4"/>
      <c r="E527" s="4"/>
      <c r="F527" s="5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4.25" customHeight="1">
      <c r="A528" s="4"/>
      <c r="B528" s="4"/>
      <c r="C528" s="7"/>
      <c r="D528" s="4"/>
      <c r="E528" s="4"/>
      <c r="F528" s="5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4.25" customHeight="1">
      <c r="A529" s="4"/>
      <c r="B529" s="4"/>
      <c r="C529" s="7"/>
      <c r="D529" s="4"/>
      <c r="E529" s="4"/>
      <c r="F529" s="5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4.25" customHeight="1">
      <c r="A530" s="4"/>
      <c r="B530" s="4"/>
      <c r="C530" s="7"/>
      <c r="D530" s="4"/>
      <c r="E530" s="4"/>
      <c r="F530" s="5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4.25" customHeight="1">
      <c r="A531" s="4"/>
      <c r="B531" s="4"/>
      <c r="C531" s="7"/>
      <c r="D531" s="4"/>
      <c r="E531" s="4"/>
      <c r="F531" s="5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4.25" customHeight="1">
      <c r="A532" s="4"/>
      <c r="B532" s="4"/>
      <c r="C532" s="7"/>
      <c r="D532" s="4"/>
      <c r="E532" s="4"/>
      <c r="F532" s="5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4.25" customHeight="1">
      <c r="A533" s="4"/>
      <c r="B533" s="4"/>
      <c r="C533" s="7"/>
      <c r="D533" s="4"/>
      <c r="E533" s="4"/>
      <c r="F533" s="5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4.25" customHeight="1">
      <c r="A534" s="4"/>
      <c r="B534" s="4"/>
      <c r="C534" s="7"/>
      <c r="D534" s="4"/>
      <c r="E534" s="4"/>
      <c r="F534" s="5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4.25" customHeight="1">
      <c r="A535" s="4"/>
      <c r="B535" s="4"/>
      <c r="C535" s="7"/>
      <c r="D535" s="4"/>
      <c r="E535" s="4"/>
      <c r="F535" s="5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4.25" customHeight="1">
      <c r="A536" s="4"/>
      <c r="B536" s="4"/>
      <c r="C536" s="7"/>
      <c r="D536" s="4"/>
      <c r="E536" s="4"/>
      <c r="F536" s="5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4.25" customHeight="1">
      <c r="A537" s="4"/>
      <c r="B537" s="4"/>
      <c r="C537" s="7"/>
      <c r="D537" s="4"/>
      <c r="E537" s="4"/>
      <c r="F537" s="5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4.25" customHeight="1">
      <c r="A538" s="4"/>
      <c r="B538" s="4"/>
      <c r="C538" s="7"/>
      <c r="D538" s="4"/>
      <c r="E538" s="4"/>
      <c r="F538" s="5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4.25" customHeight="1">
      <c r="A539" s="4"/>
      <c r="B539" s="4"/>
      <c r="C539" s="7"/>
      <c r="D539" s="4"/>
      <c r="E539" s="4"/>
      <c r="F539" s="5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4.25" customHeight="1">
      <c r="A540" s="4"/>
      <c r="B540" s="4"/>
      <c r="C540" s="7"/>
      <c r="D540" s="4"/>
      <c r="E540" s="4"/>
      <c r="F540" s="5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4.25" customHeight="1">
      <c r="A541" s="4"/>
      <c r="B541" s="4"/>
      <c r="C541" s="7"/>
      <c r="D541" s="4"/>
      <c r="E541" s="4"/>
      <c r="F541" s="5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4.25" customHeight="1">
      <c r="A542" s="4"/>
      <c r="B542" s="4"/>
      <c r="C542" s="7"/>
      <c r="D542" s="4"/>
      <c r="E542" s="4"/>
      <c r="F542" s="5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4.25" customHeight="1">
      <c r="A543" s="4"/>
      <c r="B543" s="4"/>
      <c r="C543" s="7"/>
      <c r="D543" s="4"/>
      <c r="E543" s="4"/>
      <c r="F543" s="5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4.25" customHeight="1">
      <c r="A544" s="4"/>
      <c r="B544" s="4"/>
      <c r="C544" s="7"/>
      <c r="D544" s="4"/>
      <c r="E544" s="4"/>
      <c r="F544" s="5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4.25" customHeight="1">
      <c r="A545" s="4"/>
      <c r="B545" s="4"/>
      <c r="C545" s="7"/>
      <c r="D545" s="4"/>
      <c r="E545" s="4"/>
      <c r="F545" s="5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4.25" customHeight="1">
      <c r="A546" s="4"/>
      <c r="B546" s="4"/>
      <c r="C546" s="7"/>
      <c r="D546" s="4"/>
      <c r="E546" s="4"/>
      <c r="F546" s="5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4.25" customHeight="1">
      <c r="A547" s="4"/>
      <c r="B547" s="4"/>
      <c r="C547" s="7"/>
      <c r="D547" s="4"/>
      <c r="E547" s="4"/>
      <c r="F547" s="5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4.25" customHeight="1">
      <c r="A548" s="4"/>
      <c r="B548" s="4"/>
      <c r="C548" s="7"/>
      <c r="D548" s="4"/>
      <c r="E548" s="4"/>
      <c r="F548" s="5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4.25" customHeight="1">
      <c r="A549" s="4"/>
      <c r="B549" s="4"/>
      <c r="C549" s="7"/>
      <c r="D549" s="4"/>
      <c r="E549" s="4"/>
      <c r="F549" s="5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4.25" customHeight="1">
      <c r="A550" s="4"/>
      <c r="B550" s="4"/>
      <c r="C550" s="7"/>
      <c r="D550" s="4"/>
      <c r="E550" s="4"/>
      <c r="F550" s="5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4.25" customHeight="1">
      <c r="A551" s="4"/>
      <c r="B551" s="4"/>
      <c r="C551" s="7"/>
      <c r="D551" s="4"/>
      <c r="E551" s="4"/>
      <c r="F551" s="5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4.25" customHeight="1">
      <c r="A552" s="4"/>
      <c r="B552" s="4"/>
      <c r="C552" s="7"/>
      <c r="D552" s="4"/>
      <c r="E552" s="4"/>
      <c r="F552" s="5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4.25" customHeight="1">
      <c r="A553" s="4"/>
      <c r="B553" s="4"/>
      <c r="C553" s="7"/>
      <c r="D553" s="4"/>
      <c r="E553" s="4"/>
      <c r="F553" s="5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4.25" customHeight="1">
      <c r="A554" s="4"/>
      <c r="B554" s="4"/>
      <c r="C554" s="7"/>
      <c r="D554" s="4"/>
      <c r="E554" s="4"/>
      <c r="F554" s="5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4.25" customHeight="1">
      <c r="A555" s="4"/>
      <c r="B555" s="4"/>
      <c r="C555" s="7"/>
      <c r="D555" s="4"/>
      <c r="E555" s="4"/>
      <c r="F555" s="5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4.25" customHeight="1">
      <c r="A556" s="4"/>
      <c r="B556" s="4"/>
      <c r="C556" s="7"/>
      <c r="D556" s="4"/>
      <c r="E556" s="4"/>
      <c r="F556" s="5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4.25" customHeight="1">
      <c r="A557" s="4"/>
      <c r="B557" s="4"/>
      <c r="C557" s="7"/>
      <c r="D557" s="4"/>
      <c r="E557" s="4"/>
      <c r="F557" s="5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4.25" customHeight="1">
      <c r="A558" s="4"/>
      <c r="B558" s="4"/>
      <c r="C558" s="7"/>
      <c r="D558" s="4"/>
      <c r="E558" s="4"/>
      <c r="F558" s="5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4.25" customHeight="1">
      <c r="A559" s="4"/>
      <c r="B559" s="4"/>
      <c r="C559" s="7"/>
      <c r="D559" s="4"/>
      <c r="E559" s="4"/>
      <c r="F559" s="5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4.25" customHeight="1">
      <c r="A560" s="4"/>
      <c r="B560" s="4"/>
      <c r="C560" s="7"/>
      <c r="D560" s="4"/>
      <c r="E560" s="4"/>
      <c r="F560" s="5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4.25" customHeight="1">
      <c r="A561" s="4"/>
      <c r="B561" s="4"/>
      <c r="C561" s="7"/>
      <c r="D561" s="4"/>
      <c r="E561" s="4"/>
      <c r="F561" s="5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4.25" customHeight="1">
      <c r="A562" s="4"/>
      <c r="B562" s="4"/>
      <c r="C562" s="7"/>
      <c r="D562" s="4"/>
      <c r="E562" s="4"/>
      <c r="F562" s="5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4.25" customHeight="1">
      <c r="A563" s="4"/>
      <c r="B563" s="4"/>
      <c r="C563" s="7"/>
      <c r="D563" s="4"/>
      <c r="E563" s="4"/>
      <c r="F563" s="5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4.25" customHeight="1">
      <c r="A564" s="4"/>
      <c r="B564" s="4"/>
      <c r="C564" s="7"/>
      <c r="D564" s="4"/>
      <c r="E564" s="4"/>
      <c r="F564" s="5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4.25" customHeight="1">
      <c r="A565" s="4"/>
      <c r="B565" s="4"/>
      <c r="C565" s="7"/>
      <c r="D565" s="4"/>
      <c r="E565" s="4"/>
      <c r="F565" s="5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4.25" customHeight="1">
      <c r="A566" s="4"/>
      <c r="B566" s="4"/>
      <c r="C566" s="7"/>
      <c r="D566" s="4"/>
      <c r="E566" s="4"/>
      <c r="F566" s="5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4.25" customHeight="1">
      <c r="A567" s="4"/>
      <c r="B567" s="4"/>
      <c r="C567" s="7"/>
      <c r="D567" s="4"/>
      <c r="E567" s="4"/>
      <c r="F567" s="5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4.25" customHeight="1">
      <c r="A568" s="4"/>
      <c r="B568" s="4"/>
      <c r="C568" s="7"/>
      <c r="D568" s="4"/>
      <c r="E568" s="4"/>
      <c r="F568" s="5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4.25" customHeight="1">
      <c r="A569" s="4"/>
      <c r="B569" s="4"/>
      <c r="C569" s="7"/>
      <c r="D569" s="4"/>
      <c r="E569" s="4"/>
      <c r="F569" s="5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4.25" customHeight="1">
      <c r="A570" s="4"/>
      <c r="B570" s="4"/>
      <c r="C570" s="7"/>
      <c r="D570" s="4"/>
      <c r="E570" s="4"/>
      <c r="F570" s="5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4.25" customHeight="1">
      <c r="A571" s="4"/>
      <c r="B571" s="4"/>
      <c r="C571" s="7"/>
      <c r="D571" s="4"/>
      <c r="E571" s="4"/>
      <c r="F571" s="5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4.25" customHeight="1">
      <c r="A572" s="4"/>
      <c r="B572" s="4"/>
      <c r="C572" s="7"/>
      <c r="D572" s="4"/>
      <c r="E572" s="4"/>
      <c r="F572" s="5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4.25" customHeight="1">
      <c r="A573" s="4"/>
      <c r="B573" s="4"/>
      <c r="C573" s="7"/>
      <c r="D573" s="4"/>
      <c r="E573" s="4"/>
      <c r="F573" s="5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4.25" customHeight="1">
      <c r="A574" s="4"/>
      <c r="B574" s="4"/>
      <c r="C574" s="7"/>
      <c r="D574" s="4"/>
      <c r="E574" s="4"/>
      <c r="F574" s="5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4.25" customHeight="1">
      <c r="A575" s="4"/>
      <c r="B575" s="4"/>
      <c r="C575" s="7"/>
      <c r="D575" s="4"/>
      <c r="E575" s="4"/>
      <c r="F575" s="5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4.25" customHeight="1">
      <c r="A576" s="4"/>
      <c r="B576" s="4"/>
      <c r="C576" s="7"/>
      <c r="D576" s="4"/>
      <c r="E576" s="4"/>
      <c r="F576" s="5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4.25" customHeight="1">
      <c r="A577" s="4"/>
      <c r="B577" s="4"/>
      <c r="C577" s="7"/>
      <c r="D577" s="4"/>
      <c r="E577" s="4"/>
      <c r="F577" s="5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4.25" customHeight="1">
      <c r="A578" s="4"/>
      <c r="B578" s="4"/>
      <c r="C578" s="7"/>
      <c r="D578" s="4"/>
      <c r="E578" s="4"/>
      <c r="F578" s="5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4.25" customHeight="1">
      <c r="A579" s="4"/>
      <c r="B579" s="4"/>
      <c r="C579" s="7"/>
      <c r="D579" s="4"/>
      <c r="E579" s="4"/>
      <c r="F579" s="5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4.25" customHeight="1">
      <c r="A580" s="4"/>
      <c r="B580" s="4"/>
      <c r="C580" s="7"/>
      <c r="D580" s="4"/>
      <c r="E580" s="4"/>
      <c r="F580" s="5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4.25" customHeight="1">
      <c r="A581" s="4"/>
      <c r="B581" s="4"/>
      <c r="C581" s="7"/>
      <c r="D581" s="4"/>
      <c r="E581" s="4"/>
      <c r="F581" s="5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4.25" customHeight="1">
      <c r="A582" s="4"/>
      <c r="B582" s="4"/>
      <c r="C582" s="7"/>
      <c r="D582" s="4"/>
      <c r="E582" s="4"/>
      <c r="F582" s="5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4.25" customHeight="1">
      <c r="A583" s="4"/>
      <c r="B583" s="4"/>
      <c r="C583" s="7"/>
      <c r="D583" s="4"/>
      <c r="E583" s="4"/>
      <c r="F583" s="5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4.25" customHeight="1">
      <c r="A584" s="4"/>
      <c r="B584" s="4"/>
      <c r="C584" s="7"/>
      <c r="D584" s="4"/>
      <c r="E584" s="4"/>
      <c r="F584" s="5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4.25" customHeight="1">
      <c r="A585" s="4"/>
      <c r="B585" s="4"/>
      <c r="C585" s="7"/>
      <c r="D585" s="4"/>
      <c r="E585" s="4"/>
      <c r="F585" s="5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4.25" customHeight="1">
      <c r="A586" s="4"/>
      <c r="B586" s="4"/>
      <c r="C586" s="7"/>
      <c r="D586" s="4"/>
      <c r="E586" s="4"/>
      <c r="F586" s="5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4.25" customHeight="1">
      <c r="A587" s="4"/>
      <c r="B587" s="4"/>
      <c r="C587" s="7"/>
      <c r="D587" s="4"/>
      <c r="E587" s="4"/>
      <c r="F587" s="5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4.25" customHeight="1">
      <c r="A588" s="4"/>
      <c r="B588" s="4"/>
      <c r="C588" s="7"/>
      <c r="D588" s="4"/>
      <c r="E588" s="4"/>
      <c r="F588" s="5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4.25" customHeight="1">
      <c r="A589" s="4"/>
      <c r="B589" s="4"/>
      <c r="C589" s="7"/>
      <c r="D589" s="4"/>
      <c r="E589" s="4"/>
      <c r="F589" s="5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4.25" customHeight="1">
      <c r="A590" s="4"/>
      <c r="B590" s="4"/>
      <c r="C590" s="7"/>
      <c r="D590" s="4"/>
      <c r="E590" s="4"/>
      <c r="F590" s="5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4.25" customHeight="1">
      <c r="A591" s="4"/>
      <c r="B591" s="4"/>
      <c r="C591" s="7"/>
      <c r="D591" s="4"/>
      <c r="E591" s="4"/>
      <c r="F591" s="5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4.25" customHeight="1">
      <c r="A592" s="4"/>
      <c r="B592" s="4"/>
      <c r="C592" s="7"/>
      <c r="D592" s="4"/>
      <c r="E592" s="4"/>
      <c r="F592" s="5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4.25" customHeight="1">
      <c r="A593" s="4"/>
      <c r="B593" s="4"/>
      <c r="C593" s="7"/>
      <c r="D593" s="4"/>
      <c r="E593" s="4"/>
      <c r="F593" s="5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4.25" customHeight="1">
      <c r="A594" s="4"/>
      <c r="B594" s="4"/>
      <c r="C594" s="7"/>
      <c r="D594" s="4"/>
      <c r="E594" s="4"/>
      <c r="F594" s="5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4.25" customHeight="1">
      <c r="A595" s="4"/>
      <c r="B595" s="4"/>
      <c r="C595" s="7"/>
      <c r="D595" s="4"/>
      <c r="E595" s="4"/>
      <c r="F595" s="5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4.25" customHeight="1">
      <c r="A596" s="4"/>
      <c r="B596" s="4"/>
      <c r="C596" s="7"/>
      <c r="D596" s="4"/>
      <c r="E596" s="4"/>
      <c r="F596" s="5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4.25" customHeight="1">
      <c r="A597" s="4"/>
      <c r="B597" s="4"/>
      <c r="C597" s="7"/>
      <c r="D597" s="4"/>
      <c r="E597" s="4"/>
      <c r="F597" s="5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4.25" customHeight="1">
      <c r="A598" s="4"/>
      <c r="B598" s="4"/>
      <c r="C598" s="7"/>
      <c r="D598" s="4"/>
      <c r="E598" s="4"/>
      <c r="F598" s="5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4.25" customHeight="1">
      <c r="A599" s="4"/>
      <c r="B599" s="4"/>
      <c r="C599" s="7"/>
      <c r="D599" s="4"/>
      <c r="E599" s="4"/>
      <c r="F599" s="5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4.25" customHeight="1">
      <c r="A600" s="4"/>
      <c r="B600" s="4"/>
      <c r="C600" s="7"/>
      <c r="D600" s="4"/>
      <c r="E600" s="4"/>
      <c r="F600" s="5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4.25" customHeight="1">
      <c r="A601" s="4"/>
      <c r="B601" s="4"/>
      <c r="C601" s="7"/>
      <c r="D601" s="4"/>
      <c r="E601" s="4"/>
      <c r="F601" s="5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4.25" customHeight="1">
      <c r="A602" s="4"/>
      <c r="B602" s="4"/>
      <c r="C602" s="7"/>
      <c r="D602" s="4"/>
      <c r="E602" s="4"/>
      <c r="F602" s="5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4.25" customHeight="1">
      <c r="A603" s="4"/>
      <c r="B603" s="4"/>
      <c r="C603" s="7"/>
      <c r="D603" s="4"/>
      <c r="E603" s="4"/>
      <c r="F603" s="5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4.25" customHeight="1">
      <c r="A604" s="4"/>
      <c r="B604" s="4"/>
      <c r="C604" s="7"/>
      <c r="D604" s="4"/>
      <c r="E604" s="4"/>
      <c r="F604" s="5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4.25" customHeight="1">
      <c r="A605" s="4"/>
      <c r="B605" s="4"/>
      <c r="C605" s="7"/>
      <c r="D605" s="4"/>
      <c r="E605" s="4"/>
      <c r="F605" s="5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4.25" customHeight="1">
      <c r="A606" s="4"/>
      <c r="B606" s="4"/>
      <c r="C606" s="7"/>
      <c r="D606" s="4"/>
      <c r="E606" s="4"/>
      <c r="F606" s="5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4.25" customHeight="1">
      <c r="A607" s="4"/>
      <c r="B607" s="4"/>
      <c r="C607" s="7"/>
      <c r="D607" s="4"/>
      <c r="E607" s="4"/>
      <c r="F607" s="5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4.25" customHeight="1">
      <c r="A608" s="4"/>
      <c r="B608" s="4"/>
      <c r="C608" s="7"/>
      <c r="D608" s="4"/>
      <c r="E608" s="4"/>
      <c r="F608" s="5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4.25" customHeight="1">
      <c r="A609" s="4"/>
      <c r="B609" s="4"/>
      <c r="C609" s="7"/>
      <c r="D609" s="4"/>
      <c r="E609" s="4"/>
      <c r="F609" s="5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4.25" customHeight="1">
      <c r="A610" s="4"/>
      <c r="B610" s="4"/>
      <c r="C610" s="7"/>
      <c r="D610" s="4"/>
      <c r="E610" s="4"/>
      <c r="F610" s="5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4.25" customHeight="1">
      <c r="A611" s="4"/>
      <c r="B611" s="4"/>
      <c r="C611" s="7"/>
      <c r="D611" s="4"/>
      <c r="E611" s="4"/>
      <c r="F611" s="5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4.25" customHeight="1">
      <c r="A612" s="4"/>
      <c r="B612" s="4"/>
      <c r="C612" s="7"/>
      <c r="D612" s="4"/>
      <c r="E612" s="4"/>
      <c r="F612" s="5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4.25" customHeight="1">
      <c r="A613" s="4"/>
      <c r="B613" s="4"/>
      <c r="C613" s="7"/>
      <c r="D613" s="4"/>
      <c r="E613" s="4"/>
      <c r="F613" s="5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4.25" customHeight="1">
      <c r="A614" s="4"/>
      <c r="B614" s="4"/>
      <c r="C614" s="7"/>
      <c r="D614" s="4"/>
      <c r="E614" s="4"/>
      <c r="F614" s="5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4.25" customHeight="1">
      <c r="A615" s="4"/>
      <c r="B615" s="4"/>
      <c r="C615" s="7"/>
      <c r="D615" s="4"/>
      <c r="E615" s="4"/>
      <c r="F615" s="5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4.25" customHeight="1">
      <c r="A616" s="4"/>
      <c r="B616" s="4"/>
      <c r="C616" s="7"/>
      <c r="D616" s="4"/>
      <c r="E616" s="4"/>
      <c r="F616" s="5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4.25" customHeight="1">
      <c r="A617" s="4"/>
      <c r="B617" s="4"/>
      <c r="C617" s="7"/>
      <c r="D617" s="4"/>
      <c r="E617" s="4"/>
      <c r="F617" s="5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4.25" customHeight="1">
      <c r="A618" s="4"/>
      <c r="B618" s="4"/>
      <c r="C618" s="7"/>
      <c r="D618" s="4"/>
      <c r="E618" s="4"/>
      <c r="F618" s="5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4.25" customHeight="1">
      <c r="A619" s="4"/>
      <c r="B619" s="4"/>
      <c r="C619" s="7"/>
      <c r="D619" s="4"/>
      <c r="E619" s="4"/>
      <c r="F619" s="5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4.25" customHeight="1">
      <c r="A620" s="4"/>
      <c r="B620" s="4"/>
      <c r="C620" s="7"/>
      <c r="D620" s="4"/>
      <c r="E620" s="4"/>
      <c r="F620" s="5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4.25" customHeight="1">
      <c r="A621" s="4"/>
      <c r="B621" s="4"/>
      <c r="C621" s="7"/>
      <c r="D621" s="4"/>
      <c r="E621" s="4"/>
      <c r="F621" s="5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4.25" customHeight="1">
      <c r="A622" s="4"/>
      <c r="B622" s="4"/>
      <c r="C622" s="7"/>
      <c r="D622" s="4"/>
      <c r="E622" s="4"/>
      <c r="F622" s="5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4.25" customHeight="1">
      <c r="A623" s="4"/>
      <c r="B623" s="4"/>
      <c r="C623" s="7"/>
      <c r="D623" s="4"/>
      <c r="E623" s="4"/>
      <c r="F623" s="5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4.25" customHeight="1">
      <c r="A624" s="4"/>
      <c r="B624" s="4"/>
      <c r="C624" s="7"/>
      <c r="D624" s="4"/>
      <c r="E624" s="4"/>
      <c r="F624" s="5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4.25" customHeight="1">
      <c r="A625" s="4"/>
      <c r="B625" s="4"/>
      <c r="C625" s="7"/>
      <c r="D625" s="4"/>
      <c r="E625" s="4"/>
      <c r="F625" s="5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4.25" customHeight="1">
      <c r="A626" s="4"/>
      <c r="B626" s="4"/>
      <c r="C626" s="7"/>
      <c r="D626" s="4"/>
      <c r="E626" s="4"/>
      <c r="F626" s="5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4.25" customHeight="1">
      <c r="A627" s="4"/>
      <c r="B627" s="4"/>
      <c r="C627" s="7"/>
      <c r="D627" s="4"/>
      <c r="E627" s="4"/>
      <c r="F627" s="5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4.25" customHeight="1">
      <c r="A628" s="4"/>
      <c r="B628" s="4"/>
      <c r="C628" s="7"/>
      <c r="D628" s="4"/>
      <c r="E628" s="4"/>
      <c r="F628" s="5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4.25" customHeight="1">
      <c r="A629" s="4"/>
      <c r="B629" s="4"/>
      <c r="C629" s="7"/>
      <c r="D629" s="4"/>
      <c r="E629" s="4"/>
      <c r="F629" s="5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4.25" customHeight="1">
      <c r="A630" s="4"/>
      <c r="B630" s="4"/>
      <c r="C630" s="7"/>
      <c r="D630" s="4"/>
      <c r="E630" s="4"/>
      <c r="F630" s="5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4.25" customHeight="1">
      <c r="A631" s="4"/>
      <c r="B631" s="4"/>
      <c r="C631" s="7"/>
      <c r="D631" s="4"/>
      <c r="E631" s="4"/>
      <c r="F631" s="5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4.25" customHeight="1">
      <c r="A632" s="4"/>
      <c r="B632" s="4"/>
      <c r="C632" s="7"/>
      <c r="D632" s="4"/>
      <c r="E632" s="4"/>
      <c r="F632" s="5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4.25" customHeight="1">
      <c r="A633" s="4"/>
      <c r="B633" s="4"/>
      <c r="C633" s="7"/>
      <c r="D633" s="4"/>
      <c r="E633" s="4"/>
      <c r="F633" s="5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4.25" customHeight="1">
      <c r="A634" s="4"/>
      <c r="B634" s="4"/>
      <c r="C634" s="7"/>
      <c r="D634" s="4"/>
      <c r="E634" s="4"/>
      <c r="F634" s="5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4.25" customHeight="1">
      <c r="A635" s="4"/>
      <c r="B635" s="4"/>
      <c r="C635" s="7"/>
      <c r="D635" s="4"/>
      <c r="E635" s="4"/>
      <c r="F635" s="5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4.25" customHeight="1">
      <c r="A636" s="4"/>
      <c r="B636" s="4"/>
      <c r="C636" s="7"/>
      <c r="D636" s="4"/>
      <c r="E636" s="4"/>
      <c r="F636" s="5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4.25" customHeight="1">
      <c r="A637" s="4"/>
      <c r="B637" s="4"/>
      <c r="C637" s="7"/>
      <c r="D637" s="4"/>
      <c r="E637" s="4"/>
      <c r="F637" s="5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4.25" customHeight="1">
      <c r="A638" s="4"/>
      <c r="B638" s="4"/>
      <c r="C638" s="7"/>
      <c r="D638" s="4"/>
      <c r="E638" s="4"/>
      <c r="F638" s="5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4.25" customHeight="1">
      <c r="A639" s="4"/>
      <c r="B639" s="4"/>
      <c r="C639" s="7"/>
      <c r="D639" s="4"/>
      <c r="E639" s="4"/>
      <c r="F639" s="5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4.25" customHeight="1">
      <c r="A640" s="4"/>
      <c r="B640" s="4"/>
      <c r="C640" s="7"/>
      <c r="D640" s="4"/>
      <c r="E640" s="4"/>
      <c r="F640" s="5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4.25" customHeight="1">
      <c r="A641" s="4"/>
      <c r="B641" s="4"/>
      <c r="C641" s="7"/>
      <c r="D641" s="4"/>
      <c r="E641" s="4"/>
      <c r="F641" s="5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4.25" customHeight="1">
      <c r="A642" s="4"/>
      <c r="B642" s="4"/>
      <c r="C642" s="7"/>
      <c r="D642" s="4"/>
      <c r="E642" s="4"/>
      <c r="F642" s="5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4.25" customHeight="1">
      <c r="A643" s="4"/>
      <c r="B643" s="4"/>
      <c r="C643" s="7"/>
      <c r="D643" s="4"/>
      <c r="E643" s="4"/>
      <c r="F643" s="5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4.25" customHeight="1">
      <c r="A644" s="4"/>
      <c r="B644" s="4"/>
      <c r="C644" s="7"/>
      <c r="D644" s="4"/>
      <c r="E644" s="4"/>
      <c r="F644" s="5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4.25" customHeight="1">
      <c r="A645" s="4"/>
      <c r="B645" s="4"/>
      <c r="C645" s="7"/>
      <c r="D645" s="4"/>
      <c r="E645" s="4"/>
      <c r="F645" s="5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4.25" customHeight="1">
      <c r="A646" s="4"/>
      <c r="B646" s="4"/>
      <c r="C646" s="7"/>
      <c r="D646" s="4"/>
      <c r="E646" s="4"/>
      <c r="F646" s="5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4.25" customHeight="1">
      <c r="A647" s="4"/>
      <c r="B647" s="4"/>
      <c r="C647" s="7"/>
      <c r="D647" s="4"/>
      <c r="E647" s="4"/>
      <c r="F647" s="5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4.25" customHeight="1">
      <c r="A648" s="4"/>
      <c r="B648" s="4"/>
      <c r="C648" s="7"/>
      <c r="D648" s="4"/>
      <c r="E648" s="4"/>
      <c r="F648" s="5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4.25" customHeight="1">
      <c r="A649" s="4"/>
      <c r="B649" s="4"/>
      <c r="C649" s="7"/>
      <c r="D649" s="4"/>
      <c r="E649" s="4"/>
      <c r="F649" s="5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4.25" customHeight="1">
      <c r="A650" s="4"/>
      <c r="B650" s="4"/>
      <c r="C650" s="7"/>
      <c r="D650" s="4"/>
      <c r="E650" s="4"/>
      <c r="F650" s="5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4.25" customHeight="1">
      <c r="A651" s="4"/>
      <c r="B651" s="4"/>
      <c r="C651" s="7"/>
      <c r="D651" s="4"/>
      <c r="E651" s="4"/>
      <c r="F651" s="5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4.25" customHeight="1">
      <c r="A652" s="4"/>
      <c r="B652" s="4"/>
      <c r="C652" s="7"/>
      <c r="D652" s="4"/>
      <c r="E652" s="4"/>
      <c r="F652" s="5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4.25" customHeight="1">
      <c r="A653" s="4"/>
      <c r="B653" s="4"/>
      <c r="C653" s="7"/>
      <c r="D653" s="4"/>
      <c r="E653" s="4"/>
      <c r="F653" s="5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4.25" customHeight="1">
      <c r="A654" s="4"/>
      <c r="B654" s="4"/>
      <c r="C654" s="7"/>
      <c r="D654" s="4"/>
      <c r="E654" s="4"/>
      <c r="F654" s="5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4.25" customHeight="1">
      <c r="A655" s="4"/>
      <c r="B655" s="4"/>
      <c r="C655" s="7"/>
      <c r="D655" s="4"/>
      <c r="E655" s="4"/>
      <c r="F655" s="5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4.25" customHeight="1">
      <c r="A656" s="4"/>
      <c r="B656" s="4"/>
      <c r="C656" s="7"/>
      <c r="D656" s="4"/>
      <c r="E656" s="4"/>
      <c r="F656" s="5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4.25" customHeight="1">
      <c r="A657" s="4"/>
      <c r="B657" s="4"/>
      <c r="C657" s="7"/>
      <c r="D657" s="4"/>
      <c r="E657" s="4"/>
      <c r="F657" s="5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4.25" customHeight="1">
      <c r="A658" s="4"/>
      <c r="B658" s="4"/>
      <c r="C658" s="7"/>
      <c r="D658" s="4"/>
      <c r="E658" s="4"/>
      <c r="F658" s="5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4.25" customHeight="1">
      <c r="A659" s="4"/>
      <c r="B659" s="4"/>
      <c r="C659" s="7"/>
      <c r="D659" s="4"/>
      <c r="E659" s="4"/>
      <c r="F659" s="5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4.25" customHeight="1">
      <c r="A660" s="4"/>
      <c r="B660" s="4"/>
      <c r="C660" s="7"/>
      <c r="D660" s="4"/>
      <c r="E660" s="4"/>
      <c r="F660" s="5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4.25" customHeight="1">
      <c r="A661" s="4"/>
      <c r="B661" s="4"/>
      <c r="C661" s="7"/>
      <c r="D661" s="4"/>
      <c r="E661" s="4"/>
      <c r="F661" s="5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4.25" customHeight="1">
      <c r="A662" s="4"/>
      <c r="B662" s="4"/>
      <c r="C662" s="7"/>
      <c r="D662" s="4"/>
      <c r="E662" s="4"/>
      <c r="F662" s="5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4.25" customHeight="1">
      <c r="A663" s="4"/>
      <c r="B663" s="4"/>
      <c r="C663" s="7"/>
      <c r="D663" s="4"/>
      <c r="E663" s="4"/>
      <c r="F663" s="5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4.25" customHeight="1">
      <c r="A664" s="4"/>
      <c r="B664" s="4"/>
      <c r="C664" s="7"/>
      <c r="D664" s="4"/>
      <c r="E664" s="4"/>
      <c r="F664" s="5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4.25" customHeight="1">
      <c r="A665" s="4"/>
      <c r="B665" s="4"/>
      <c r="C665" s="7"/>
      <c r="D665" s="4"/>
      <c r="E665" s="4"/>
      <c r="F665" s="5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4.25" customHeight="1">
      <c r="A666" s="4"/>
      <c r="B666" s="4"/>
      <c r="C666" s="7"/>
      <c r="D666" s="4"/>
      <c r="E666" s="4"/>
      <c r="F666" s="5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4.25" customHeight="1">
      <c r="A667" s="4"/>
      <c r="B667" s="4"/>
      <c r="C667" s="7"/>
      <c r="D667" s="4"/>
      <c r="E667" s="4"/>
      <c r="F667" s="5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4.25" customHeight="1">
      <c r="A668" s="4"/>
      <c r="B668" s="4"/>
      <c r="C668" s="7"/>
      <c r="D668" s="4"/>
      <c r="E668" s="4"/>
      <c r="F668" s="5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4.25" customHeight="1">
      <c r="A669" s="4"/>
      <c r="B669" s="4"/>
      <c r="C669" s="7"/>
      <c r="D669" s="4"/>
      <c r="E669" s="4"/>
      <c r="F669" s="5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4.25" customHeight="1">
      <c r="A670" s="4"/>
      <c r="B670" s="4"/>
      <c r="C670" s="7"/>
      <c r="D670" s="4"/>
      <c r="E670" s="4"/>
      <c r="F670" s="5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4.25" customHeight="1">
      <c r="A671" s="4"/>
      <c r="B671" s="4"/>
      <c r="C671" s="7"/>
      <c r="D671" s="4"/>
      <c r="E671" s="4"/>
      <c r="F671" s="5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4.25" customHeight="1">
      <c r="A672" s="4"/>
      <c r="B672" s="4"/>
      <c r="C672" s="7"/>
      <c r="D672" s="4"/>
      <c r="E672" s="4"/>
      <c r="F672" s="5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4.25" customHeight="1">
      <c r="A673" s="4"/>
      <c r="B673" s="4"/>
      <c r="C673" s="7"/>
      <c r="D673" s="4"/>
      <c r="E673" s="4"/>
      <c r="F673" s="5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4.25" customHeight="1">
      <c r="A674" s="4"/>
      <c r="B674" s="4"/>
      <c r="C674" s="7"/>
      <c r="D674" s="4"/>
      <c r="E674" s="4"/>
      <c r="F674" s="5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4.25" customHeight="1">
      <c r="A675" s="4"/>
      <c r="B675" s="4"/>
      <c r="C675" s="7"/>
      <c r="D675" s="4"/>
      <c r="E675" s="4"/>
      <c r="F675" s="5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4.25" customHeight="1">
      <c r="A676" s="4"/>
      <c r="B676" s="4"/>
      <c r="C676" s="7"/>
      <c r="D676" s="4"/>
      <c r="E676" s="4"/>
      <c r="F676" s="5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4.25" customHeight="1">
      <c r="A677" s="4"/>
      <c r="B677" s="4"/>
      <c r="C677" s="7"/>
      <c r="D677" s="4"/>
      <c r="E677" s="4"/>
      <c r="F677" s="5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4.25" customHeight="1">
      <c r="A678" s="4"/>
      <c r="B678" s="4"/>
      <c r="C678" s="7"/>
      <c r="D678" s="4"/>
      <c r="E678" s="4"/>
      <c r="F678" s="5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4.25" customHeight="1">
      <c r="A679" s="4"/>
      <c r="B679" s="4"/>
      <c r="C679" s="7"/>
      <c r="D679" s="4"/>
      <c r="E679" s="4"/>
      <c r="F679" s="5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4.25" customHeight="1">
      <c r="A680" s="4"/>
      <c r="B680" s="4"/>
      <c r="C680" s="7"/>
      <c r="D680" s="4"/>
      <c r="E680" s="4"/>
      <c r="F680" s="5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4.25" customHeight="1">
      <c r="A681" s="4"/>
      <c r="B681" s="4"/>
      <c r="C681" s="7"/>
      <c r="D681" s="4"/>
      <c r="E681" s="4"/>
      <c r="F681" s="5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4.25" customHeight="1">
      <c r="A682" s="4"/>
      <c r="B682" s="4"/>
      <c r="C682" s="7"/>
      <c r="D682" s="4"/>
      <c r="E682" s="4"/>
      <c r="F682" s="5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4.25" customHeight="1">
      <c r="A683" s="4"/>
      <c r="B683" s="4"/>
      <c r="C683" s="7"/>
      <c r="D683" s="4"/>
      <c r="E683" s="4"/>
      <c r="F683" s="5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4.25" customHeight="1">
      <c r="A684" s="4"/>
      <c r="B684" s="4"/>
      <c r="C684" s="7"/>
      <c r="D684" s="4"/>
      <c r="E684" s="4"/>
      <c r="F684" s="5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4.25" customHeight="1">
      <c r="A685" s="4"/>
      <c r="B685" s="4"/>
      <c r="C685" s="7"/>
      <c r="D685" s="4"/>
      <c r="E685" s="4"/>
      <c r="F685" s="5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4.25" customHeight="1">
      <c r="A686" s="4"/>
      <c r="B686" s="4"/>
      <c r="C686" s="7"/>
      <c r="D686" s="4"/>
      <c r="E686" s="4"/>
      <c r="F686" s="5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4.25" customHeight="1">
      <c r="A687" s="4"/>
      <c r="B687" s="4"/>
      <c r="C687" s="7"/>
      <c r="D687" s="4"/>
      <c r="E687" s="4"/>
      <c r="F687" s="5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4.25" customHeight="1">
      <c r="A688" s="4"/>
      <c r="B688" s="4"/>
      <c r="C688" s="7"/>
      <c r="D688" s="4"/>
      <c r="E688" s="4"/>
      <c r="F688" s="5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4.25" customHeight="1">
      <c r="A689" s="4"/>
      <c r="B689" s="4"/>
      <c r="C689" s="7"/>
      <c r="D689" s="4"/>
      <c r="E689" s="4"/>
      <c r="F689" s="5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4.25" customHeight="1">
      <c r="A690" s="4"/>
      <c r="B690" s="4"/>
      <c r="C690" s="7"/>
      <c r="D690" s="4"/>
      <c r="E690" s="4"/>
      <c r="F690" s="5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4.25" customHeight="1">
      <c r="A691" s="4"/>
      <c r="B691" s="4"/>
      <c r="C691" s="7"/>
      <c r="D691" s="4"/>
      <c r="E691" s="4"/>
      <c r="F691" s="5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4.25" customHeight="1">
      <c r="A692" s="4"/>
      <c r="B692" s="4"/>
      <c r="C692" s="7"/>
      <c r="D692" s="4"/>
      <c r="E692" s="4"/>
      <c r="F692" s="5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4.25" customHeight="1">
      <c r="A693" s="4"/>
      <c r="B693" s="4"/>
      <c r="C693" s="7"/>
      <c r="D693" s="4"/>
      <c r="E693" s="4"/>
      <c r="F693" s="5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4.25" customHeight="1">
      <c r="A694" s="4"/>
      <c r="B694" s="4"/>
      <c r="C694" s="7"/>
      <c r="D694" s="4"/>
      <c r="E694" s="4"/>
      <c r="F694" s="5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4.25" customHeight="1">
      <c r="A695" s="4"/>
      <c r="B695" s="4"/>
      <c r="C695" s="7"/>
      <c r="D695" s="4"/>
      <c r="E695" s="4"/>
      <c r="F695" s="5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4.25" customHeight="1">
      <c r="A696" s="4"/>
      <c r="B696" s="4"/>
      <c r="C696" s="7"/>
      <c r="D696" s="4"/>
      <c r="E696" s="4"/>
      <c r="F696" s="5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4.25" customHeight="1">
      <c r="A697" s="4"/>
      <c r="B697" s="4"/>
      <c r="C697" s="7"/>
      <c r="D697" s="4"/>
      <c r="E697" s="4"/>
      <c r="F697" s="5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4.25" customHeight="1">
      <c r="A698" s="4"/>
      <c r="B698" s="4"/>
      <c r="C698" s="7"/>
      <c r="D698" s="4"/>
      <c r="E698" s="4"/>
      <c r="F698" s="5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4.25" customHeight="1">
      <c r="A699" s="4"/>
      <c r="B699" s="4"/>
      <c r="C699" s="7"/>
      <c r="D699" s="4"/>
      <c r="E699" s="4"/>
      <c r="F699" s="5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4.25" customHeight="1">
      <c r="A700" s="4"/>
      <c r="B700" s="4"/>
      <c r="C700" s="7"/>
      <c r="D700" s="4"/>
      <c r="E700" s="4"/>
      <c r="F700" s="5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4.25" customHeight="1">
      <c r="A701" s="4"/>
      <c r="B701" s="4"/>
      <c r="C701" s="7"/>
      <c r="D701" s="4"/>
      <c r="E701" s="4"/>
      <c r="F701" s="5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4.25" customHeight="1">
      <c r="A702" s="4"/>
      <c r="B702" s="4"/>
      <c r="C702" s="7"/>
      <c r="D702" s="4"/>
      <c r="E702" s="4"/>
      <c r="F702" s="5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4.25" customHeight="1">
      <c r="A703" s="4"/>
      <c r="B703" s="4"/>
      <c r="C703" s="7"/>
      <c r="D703" s="4"/>
      <c r="E703" s="4"/>
      <c r="F703" s="5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4.25" customHeight="1">
      <c r="A704" s="4"/>
      <c r="B704" s="4"/>
      <c r="C704" s="7"/>
      <c r="D704" s="4"/>
      <c r="E704" s="4"/>
      <c r="F704" s="5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4.25" customHeight="1">
      <c r="A705" s="4"/>
      <c r="B705" s="4"/>
      <c r="C705" s="7"/>
      <c r="D705" s="4"/>
      <c r="E705" s="4"/>
      <c r="F705" s="5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4.25" customHeight="1">
      <c r="A706" s="4"/>
      <c r="B706" s="4"/>
      <c r="C706" s="7"/>
      <c r="D706" s="4"/>
      <c r="E706" s="4"/>
      <c r="F706" s="5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4.25" customHeight="1">
      <c r="A707" s="4"/>
      <c r="B707" s="4"/>
      <c r="C707" s="7"/>
      <c r="D707" s="4"/>
      <c r="E707" s="4"/>
      <c r="F707" s="5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4.25" customHeight="1">
      <c r="A708" s="4"/>
      <c r="B708" s="4"/>
      <c r="C708" s="7"/>
      <c r="D708" s="4"/>
      <c r="E708" s="4"/>
      <c r="F708" s="5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4.25" customHeight="1">
      <c r="A709" s="4"/>
      <c r="B709" s="4"/>
      <c r="C709" s="7"/>
      <c r="D709" s="4"/>
      <c r="E709" s="4"/>
      <c r="F709" s="5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4.25" customHeight="1">
      <c r="A710" s="4"/>
      <c r="B710" s="4"/>
      <c r="C710" s="7"/>
      <c r="D710" s="4"/>
      <c r="E710" s="4"/>
      <c r="F710" s="5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4.25" customHeight="1">
      <c r="A711" s="4"/>
      <c r="B711" s="4"/>
      <c r="C711" s="7"/>
      <c r="D711" s="4"/>
      <c r="E711" s="4"/>
      <c r="F711" s="5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4.25" customHeight="1">
      <c r="A712" s="4"/>
      <c r="B712" s="4"/>
      <c r="C712" s="7"/>
      <c r="D712" s="4"/>
      <c r="E712" s="4"/>
      <c r="F712" s="5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4.25" customHeight="1">
      <c r="A713" s="4"/>
      <c r="B713" s="4"/>
      <c r="C713" s="7"/>
      <c r="D713" s="4"/>
      <c r="E713" s="4"/>
      <c r="F713" s="5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4.25" customHeight="1">
      <c r="A714" s="4"/>
      <c r="B714" s="4"/>
      <c r="C714" s="7"/>
      <c r="D714" s="4"/>
      <c r="E714" s="4"/>
      <c r="F714" s="5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4.25" customHeight="1">
      <c r="A715" s="4"/>
      <c r="B715" s="4"/>
      <c r="C715" s="7"/>
      <c r="D715" s="4"/>
      <c r="E715" s="4"/>
      <c r="F715" s="5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4.25" customHeight="1">
      <c r="A716" s="4"/>
      <c r="B716" s="4"/>
      <c r="C716" s="7"/>
      <c r="D716" s="4"/>
      <c r="E716" s="4"/>
      <c r="F716" s="5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4.25" customHeight="1">
      <c r="A717" s="4"/>
      <c r="B717" s="4"/>
      <c r="C717" s="7"/>
      <c r="D717" s="4"/>
      <c r="E717" s="4"/>
      <c r="F717" s="5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4.25" customHeight="1">
      <c r="A718" s="4"/>
      <c r="B718" s="4"/>
      <c r="C718" s="7"/>
      <c r="D718" s="4"/>
      <c r="E718" s="4"/>
      <c r="F718" s="5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4.25" customHeight="1">
      <c r="A719" s="4"/>
      <c r="B719" s="4"/>
      <c r="C719" s="7"/>
      <c r="D719" s="4"/>
      <c r="E719" s="4"/>
      <c r="F719" s="5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4.25" customHeight="1">
      <c r="A720" s="4"/>
      <c r="B720" s="4"/>
      <c r="C720" s="7"/>
      <c r="D720" s="4"/>
      <c r="E720" s="4"/>
      <c r="F720" s="5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4.25" customHeight="1">
      <c r="A721" s="4"/>
      <c r="B721" s="4"/>
      <c r="C721" s="7"/>
      <c r="D721" s="4"/>
      <c r="E721" s="4"/>
      <c r="F721" s="5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4.25" customHeight="1">
      <c r="A722" s="4"/>
      <c r="B722" s="4"/>
      <c r="C722" s="7"/>
      <c r="D722" s="4"/>
      <c r="E722" s="4"/>
      <c r="F722" s="5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4.25" customHeight="1">
      <c r="A723" s="4"/>
      <c r="B723" s="4"/>
      <c r="C723" s="7"/>
      <c r="D723" s="4"/>
      <c r="E723" s="4"/>
      <c r="F723" s="5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4.25" customHeight="1">
      <c r="A724" s="4"/>
      <c r="B724" s="4"/>
      <c r="C724" s="7"/>
      <c r="D724" s="4"/>
      <c r="E724" s="4"/>
      <c r="F724" s="5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4.25" customHeight="1">
      <c r="A725" s="4"/>
      <c r="B725" s="4"/>
      <c r="C725" s="7"/>
      <c r="D725" s="4"/>
      <c r="E725" s="4"/>
      <c r="F725" s="5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4.25" customHeight="1">
      <c r="A726" s="4"/>
      <c r="B726" s="4"/>
      <c r="C726" s="7"/>
      <c r="D726" s="4"/>
      <c r="E726" s="4"/>
      <c r="F726" s="5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4.25" customHeight="1">
      <c r="A727" s="4"/>
      <c r="B727" s="4"/>
      <c r="C727" s="7"/>
      <c r="D727" s="4"/>
      <c r="E727" s="4"/>
      <c r="F727" s="5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4.25" customHeight="1">
      <c r="A728" s="4"/>
      <c r="B728" s="4"/>
      <c r="C728" s="7"/>
      <c r="D728" s="4"/>
      <c r="E728" s="4"/>
      <c r="F728" s="5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4.25" customHeight="1">
      <c r="A729" s="4"/>
      <c r="B729" s="4"/>
      <c r="C729" s="7"/>
      <c r="D729" s="4"/>
      <c r="E729" s="4"/>
      <c r="F729" s="5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4.25" customHeight="1">
      <c r="A730" s="4"/>
      <c r="B730" s="4"/>
      <c r="C730" s="7"/>
      <c r="D730" s="4"/>
      <c r="E730" s="4"/>
      <c r="F730" s="5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4.25" customHeight="1">
      <c r="A731" s="4"/>
      <c r="B731" s="4"/>
      <c r="C731" s="7"/>
      <c r="D731" s="4"/>
      <c r="E731" s="4"/>
      <c r="F731" s="5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4.25" customHeight="1">
      <c r="A732" s="4"/>
      <c r="B732" s="4"/>
      <c r="C732" s="7"/>
      <c r="D732" s="4"/>
      <c r="E732" s="4"/>
      <c r="F732" s="5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4.25" customHeight="1">
      <c r="A733" s="4"/>
      <c r="B733" s="4"/>
      <c r="C733" s="7"/>
      <c r="D733" s="4"/>
      <c r="E733" s="4"/>
      <c r="F733" s="5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4.25" customHeight="1">
      <c r="A734" s="4"/>
      <c r="B734" s="4"/>
      <c r="C734" s="7"/>
      <c r="D734" s="4"/>
      <c r="E734" s="4"/>
      <c r="F734" s="5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4.25" customHeight="1">
      <c r="A735" s="4"/>
      <c r="B735" s="4"/>
      <c r="C735" s="7"/>
      <c r="D735" s="4"/>
      <c r="E735" s="4"/>
      <c r="F735" s="5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4.25" customHeight="1">
      <c r="A736" s="4"/>
      <c r="B736" s="4"/>
      <c r="C736" s="7"/>
      <c r="D736" s="4"/>
      <c r="E736" s="4"/>
      <c r="F736" s="5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4.25" customHeight="1">
      <c r="A737" s="4"/>
      <c r="B737" s="4"/>
      <c r="C737" s="7"/>
      <c r="D737" s="4"/>
      <c r="E737" s="4"/>
      <c r="F737" s="5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4.25" customHeight="1">
      <c r="A738" s="4"/>
      <c r="B738" s="4"/>
      <c r="C738" s="7"/>
      <c r="D738" s="4"/>
      <c r="E738" s="4"/>
      <c r="F738" s="5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4.25" customHeight="1">
      <c r="A739" s="4"/>
      <c r="B739" s="4"/>
      <c r="C739" s="7"/>
      <c r="D739" s="4"/>
      <c r="E739" s="4"/>
      <c r="F739" s="5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4.25" customHeight="1">
      <c r="A740" s="4"/>
      <c r="B740" s="4"/>
      <c r="C740" s="7"/>
      <c r="D740" s="4"/>
      <c r="E740" s="4"/>
      <c r="F740" s="5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4.25" customHeight="1">
      <c r="A741" s="4"/>
      <c r="B741" s="4"/>
      <c r="C741" s="7"/>
      <c r="D741" s="4"/>
      <c r="E741" s="4"/>
      <c r="F741" s="5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4.25" customHeight="1">
      <c r="A742" s="4"/>
      <c r="B742" s="4"/>
      <c r="C742" s="7"/>
      <c r="D742" s="4"/>
      <c r="E742" s="4"/>
      <c r="F742" s="5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4.25" customHeight="1">
      <c r="A743" s="4"/>
      <c r="B743" s="4"/>
      <c r="C743" s="7"/>
      <c r="D743" s="4"/>
      <c r="E743" s="4"/>
      <c r="F743" s="5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4.25" customHeight="1">
      <c r="A744" s="4"/>
      <c r="B744" s="4"/>
      <c r="C744" s="7"/>
      <c r="D744" s="4"/>
      <c r="E744" s="4"/>
      <c r="F744" s="5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4.25" customHeight="1">
      <c r="A745" s="4"/>
      <c r="B745" s="4"/>
      <c r="C745" s="7"/>
      <c r="D745" s="4"/>
      <c r="E745" s="4"/>
      <c r="F745" s="5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4.25" customHeight="1">
      <c r="A746" s="4"/>
      <c r="B746" s="4"/>
      <c r="C746" s="7"/>
      <c r="D746" s="4"/>
      <c r="E746" s="4"/>
      <c r="F746" s="5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4.25" customHeight="1">
      <c r="A747" s="4"/>
      <c r="B747" s="4"/>
      <c r="C747" s="7"/>
      <c r="D747" s="4"/>
      <c r="E747" s="4"/>
      <c r="F747" s="5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4.25" customHeight="1">
      <c r="A748" s="4"/>
      <c r="B748" s="4"/>
      <c r="C748" s="7"/>
      <c r="D748" s="4"/>
      <c r="E748" s="4"/>
      <c r="F748" s="5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4.25" customHeight="1">
      <c r="A749" s="4"/>
      <c r="B749" s="4"/>
      <c r="C749" s="7"/>
      <c r="D749" s="4"/>
      <c r="E749" s="4"/>
      <c r="F749" s="5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4.25" customHeight="1">
      <c r="A750" s="4"/>
      <c r="B750" s="4"/>
      <c r="C750" s="7"/>
      <c r="D750" s="4"/>
      <c r="E750" s="4"/>
      <c r="F750" s="5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4.25" customHeight="1">
      <c r="A751" s="4"/>
      <c r="B751" s="4"/>
      <c r="C751" s="7"/>
      <c r="D751" s="4"/>
      <c r="E751" s="4"/>
      <c r="F751" s="5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4.25" customHeight="1">
      <c r="A752" s="4"/>
      <c r="B752" s="4"/>
      <c r="C752" s="7"/>
      <c r="D752" s="4"/>
      <c r="E752" s="4"/>
      <c r="F752" s="5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4.25" customHeight="1">
      <c r="A753" s="4"/>
      <c r="B753" s="4"/>
      <c r="C753" s="7"/>
      <c r="D753" s="4"/>
      <c r="E753" s="4"/>
      <c r="F753" s="5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4.25" customHeight="1">
      <c r="A754" s="4"/>
      <c r="B754" s="4"/>
      <c r="C754" s="7"/>
      <c r="D754" s="4"/>
      <c r="E754" s="4"/>
      <c r="F754" s="5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4.25" customHeight="1">
      <c r="A755" s="4"/>
      <c r="B755" s="4"/>
      <c r="C755" s="7"/>
      <c r="D755" s="4"/>
      <c r="E755" s="4"/>
      <c r="F755" s="5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4.25" customHeight="1">
      <c r="A756" s="4"/>
      <c r="B756" s="4"/>
      <c r="C756" s="7"/>
      <c r="D756" s="4"/>
      <c r="E756" s="4"/>
      <c r="F756" s="5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4.25" customHeight="1">
      <c r="A757" s="4"/>
      <c r="B757" s="4"/>
      <c r="C757" s="7"/>
      <c r="D757" s="4"/>
      <c r="E757" s="4"/>
      <c r="F757" s="5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4.25" customHeight="1">
      <c r="A758" s="4"/>
      <c r="B758" s="4"/>
      <c r="C758" s="7"/>
      <c r="D758" s="4"/>
      <c r="E758" s="4"/>
      <c r="F758" s="5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4.25" customHeight="1">
      <c r="A759" s="4"/>
      <c r="B759" s="4"/>
      <c r="C759" s="7"/>
      <c r="D759" s="4"/>
      <c r="E759" s="4"/>
      <c r="F759" s="5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4.25" customHeight="1">
      <c r="A760" s="4"/>
      <c r="B760" s="4"/>
      <c r="C760" s="7"/>
      <c r="D760" s="4"/>
      <c r="E760" s="4"/>
      <c r="F760" s="5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4.25" customHeight="1">
      <c r="A761" s="4"/>
      <c r="B761" s="4"/>
      <c r="C761" s="7"/>
      <c r="D761" s="4"/>
      <c r="E761" s="4"/>
      <c r="F761" s="5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4.25" customHeight="1">
      <c r="A762" s="4"/>
      <c r="B762" s="4"/>
      <c r="C762" s="7"/>
      <c r="D762" s="4"/>
      <c r="E762" s="4"/>
      <c r="F762" s="5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4.25" customHeight="1">
      <c r="A763" s="4"/>
      <c r="B763" s="4"/>
      <c r="C763" s="7"/>
      <c r="D763" s="4"/>
      <c r="E763" s="4"/>
      <c r="F763" s="5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4.25" customHeight="1">
      <c r="A764" s="4"/>
      <c r="B764" s="4"/>
      <c r="C764" s="7"/>
      <c r="D764" s="4"/>
      <c r="E764" s="4"/>
      <c r="F764" s="5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4.25" customHeight="1">
      <c r="A765" s="4"/>
      <c r="B765" s="4"/>
      <c r="C765" s="7"/>
      <c r="D765" s="4"/>
      <c r="E765" s="4"/>
      <c r="F765" s="5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4.25" customHeight="1">
      <c r="A766" s="4"/>
      <c r="B766" s="4"/>
      <c r="C766" s="7"/>
      <c r="D766" s="4"/>
      <c r="E766" s="4"/>
      <c r="F766" s="5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4.25" customHeight="1">
      <c r="A767" s="4"/>
      <c r="B767" s="4"/>
      <c r="C767" s="7"/>
      <c r="D767" s="4"/>
      <c r="E767" s="4"/>
      <c r="F767" s="5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4.25" customHeight="1">
      <c r="A768" s="4"/>
      <c r="B768" s="4"/>
      <c r="C768" s="7"/>
      <c r="D768" s="4"/>
      <c r="E768" s="4"/>
      <c r="F768" s="5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4.25" customHeight="1">
      <c r="A769" s="4"/>
      <c r="B769" s="4"/>
      <c r="C769" s="7"/>
      <c r="D769" s="4"/>
      <c r="E769" s="4"/>
      <c r="F769" s="5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4.25" customHeight="1">
      <c r="A770" s="4"/>
      <c r="B770" s="4"/>
      <c r="C770" s="7"/>
      <c r="D770" s="4"/>
      <c r="E770" s="4"/>
      <c r="F770" s="5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4.25" customHeight="1">
      <c r="A771" s="4"/>
      <c r="B771" s="4"/>
      <c r="C771" s="7"/>
      <c r="D771" s="4"/>
      <c r="E771" s="4"/>
      <c r="F771" s="5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4.25" customHeight="1">
      <c r="A772" s="4"/>
      <c r="B772" s="4"/>
      <c r="C772" s="7"/>
      <c r="D772" s="4"/>
      <c r="E772" s="4"/>
      <c r="F772" s="5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4.25" customHeight="1">
      <c r="A773" s="4"/>
      <c r="B773" s="4"/>
      <c r="C773" s="7"/>
      <c r="D773" s="4"/>
      <c r="E773" s="4"/>
      <c r="F773" s="5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4.25" customHeight="1">
      <c r="A774" s="4"/>
      <c r="B774" s="4"/>
      <c r="C774" s="7"/>
      <c r="D774" s="4"/>
      <c r="E774" s="4"/>
      <c r="F774" s="5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4.25" customHeight="1">
      <c r="A775" s="4"/>
      <c r="B775" s="4"/>
      <c r="C775" s="7"/>
      <c r="D775" s="4"/>
      <c r="E775" s="4"/>
      <c r="F775" s="5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4.25" customHeight="1">
      <c r="A776" s="4"/>
      <c r="B776" s="4"/>
      <c r="C776" s="7"/>
      <c r="D776" s="4"/>
      <c r="E776" s="4"/>
      <c r="F776" s="5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4.25" customHeight="1">
      <c r="A777" s="4"/>
      <c r="B777" s="4"/>
      <c r="C777" s="7"/>
      <c r="D777" s="4"/>
      <c r="E777" s="4"/>
      <c r="F777" s="5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4.25" customHeight="1">
      <c r="A778" s="4"/>
      <c r="B778" s="4"/>
      <c r="C778" s="7"/>
      <c r="D778" s="4"/>
      <c r="E778" s="4"/>
      <c r="F778" s="5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4.25" customHeight="1">
      <c r="A779" s="4"/>
      <c r="B779" s="4"/>
      <c r="C779" s="7"/>
      <c r="D779" s="4"/>
      <c r="E779" s="4"/>
      <c r="F779" s="5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4.25" customHeight="1">
      <c r="A780" s="4"/>
      <c r="B780" s="4"/>
      <c r="C780" s="7"/>
      <c r="D780" s="4"/>
      <c r="E780" s="4"/>
      <c r="F780" s="5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4.25" customHeight="1">
      <c r="A781" s="4"/>
      <c r="B781" s="4"/>
      <c r="C781" s="7"/>
      <c r="D781" s="4"/>
      <c r="E781" s="4"/>
      <c r="F781" s="5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4.25" customHeight="1">
      <c r="A782" s="4"/>
      <c r="B782" s="4"/>
      <c r="C782" s="7"/>
      <c r="D782" s="4"/>
      <c r="E782" s="4"/>
      <c r="F782" s="5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4.25" customHeight="1">
      <c r="A783" s="4"/>
      <c r="B783" s="4"/>
      <c r="C783" s="7"/>
      <c r="D783" s="4"/>
      <c r="E783" s="4"/>
      <c r="F783" s="5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4.25" customHeight="1">
      <c r="A784" s="4"/>
      <c r="B784" s="4"/>
      <c r="C784" s="7"/>
      <c r="D784" s="4"/>
      <c r="E784" s="4"/>
      <c r="F784" s="5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4.25" customHeight="1">
      <c r="A785" s="4"/>
      <c r="B785" s="4"/>
      <c r="C785" s="7"/>
      <c r="D785" s="4"/>
      <c r="E785" s="4"/>
      <c r="F785" s="5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4.25" customHeight="1">
      <c r="A786" s="4"/>
      <c r="B786" s="4"/>
      <c r="C786" s="7"/>
      <c r="D786" s="4"/>
      <c r="E786" s="4"/>
      <c r="F786" s="5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4.25" customHeight="1">
      <c r="A787" s="4"/>
      <c r="B787" s="4"/>
      <c r="C787" s="7"/>
      <c r="D787" s="4"/>
      <c r="E787" s="4"/>
      <c r="F787" s="5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4.25" customHeight="1">
      <c r="A788" s="4"/>
      <c r="B788" s="4"/>
      <c r="C788" s="7"/>
      <c r="D788" s="4"/>
      <c r="E788" s="4"/>
      <c r="F788" s="5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4.25" customHeight="1">
      <c r="A789" s="4"/>
      <c r="B789" s="4"/>
      <c r="C789" s="7"/>
      <c r="D789" s="4"/>
      <c r="E789" s="4"/>
      <c r="F789" s="5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4.25" customHeight="1">
      <c r="A790" s="4"/>
      <c r="B790" s="4"/>
      <c r="C790" s="7"/>
      <c r="D790" s="4"/>
      <c r="E790" s="4"/>
      <c r="F790" s="5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4.25" customHeight="1">
      <c r="A791" s="4"/>
      <c r="B791" s="4"/>
      <c r="C791" s="7"/>
      <c r="D791" s="4"/>
      <c r="E791" s="4"/>
      <c r="F791" s="5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4.25" customHeight="1">
      <c r="A792" s="4"/>
      <c r="B792" s="4"/>
      <c r="C792" s="7"/>
      <c r="D792" s="4"/>
      <c r="E792" s="4"/>
      <c r="F792" s="5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4.25" customHeight="1">
      <c r="A793" s="4"/>
      <c r="B793" s="4"/>
      <c r="C793" s="7"/>
      <c r="D793" s="4"/>
      <c r="E793" s="4"/>
      <c r="F793" s="5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4.25" customHeight="1">
      <c r="A794" s="4"/>
      <c r="B794" s="4"/>
      <c r="C794" s="7"/>
      <c r="D794" s="4"/>
      <c r="E794" s="4"/>
      <c r="F794" s="5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4.25" customHeight="1">
      <c r="A795" s="4"/>
      <c r="B795" s="4"/>
      <c r="C795" s="7"/>
      <c r="D795" s="4"/>
      <c r="E795" s="4"/>
      <c r="F795" s="5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4.25" customHeight="1">
      <c r="A796" s="4"/>
      <c r="B796" s="4"/>
      <c r="C796" s="7"/>
      <c r="D796" s="4"/>
      <c r="E796" s="4"/>
      <c r="F796" s="5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4.25" customHeight="1">
      <c r="A797" s="4"/>
      <c r="B797" s="4"/>
      <c r="C797" s="7"/>
      <c r="D797" s="4"/>
      <c r="E797" s="4"/>
      <c r="F797" s="5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4.25" customHeight="1">
      <c r="A798" s="4"/>
      <c r="B798" s="4"/>
      <c r="C798" s="7"/>
      <c r="D798" s="4"/>
      <c r="E798" s="4"/>
      <c r="F798" s="5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4.25" customHeight="1">
      <c r="A799" s="4"/>
      <c r="B799" s="4"/>
      <c r="C799" s="7"/>
      <c r="D799" s="4"/>
      <c r="E799" s="4"/>
      <c r="F799" s="5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4.25" customHeight="1">
      <c r="A800" s="4"/>
      <c r="B800" s="4"/>
      <c r="C800" s="7"/>
      <c r="D800" s="4"/>
      <c r="E800" s="4"/>
      <c r="F800" s="5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4.25" customHeight="1">
      <c r="A801" s="4"/>
      <c r="B801" s="4"/>
      <c r="C801" s="7"/>
      <c r="D801" s="4"/>
      <c r="E801" s="4"/>
      <c r="F801" s="5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4.25" customHeight="1">
      <c r="A802" s="4"/>
      <c r="B802" s="4"/>
      <c r="C802" s="7"/>
      <c r="D802" s="4"/>
      <c r="E802" s="4"/>
      <c r="F802" s="5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4.25" customHeight="1">
      <c r="A803" s="4"/>
      <c r="B803" s="4"/>
      <c r="C803" s="7"/>
      <c r="D803" s="4"/>
      <c r="E803" s="4"/>
      <c r="F803" s="5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4.25" customHeight="1">
      <c r="A804" s="4"/>
      <c r="B804" s="4"/>
      <c r="C804" s="7"/>
      <c r="D804" s="4"/>
      <c r="E804" s="4"/>
      <c r="F804" s="5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4.25" customHeight="1">
      <c r="A805" s="4"/>
      <c r="B805" s="4"/>
      <c r="C805" s="7"/>
      <c r="D805" s="4"/>
      <c r="E805" s="4"/>
      <c r="F805" s="5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4.25" customHeight="1">
      <c r="A806" s="4"/>
      <c r="B806" s="4"/>
      <c r="C806" s="7"/>
      <c r="D806" s="4"/>
      <c r="E806" s="4"/>
      <c r="F806" s="5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4.25" customHeight="1">
      <c r="A807" s="4"/>
      <c r="B807" s="4"/>
      <c r="C807" s="7"/>
      <c r="D807" s="4"/>
      <c r="E807" s="4"/>
      <c r="F807" s="5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4.25" customHeight="1">
      <c r="A808" s="4"/>
      <c r="B808" s="4"/>
      <c r="C808" s="7"/>
      <c r="D808" s="4"/>
      <c r="E808" s="4"/>
      <c r="F808" s="5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4.25" customHeight="1">
      <c r="A809" s="4"/>
      <c r="B809" s="4"/>
      <c r="C809" s="7"/>
      <c r="D809" s="4"/>
      <c r="E809" s="4"/>
      <c r="F809" s="5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4.25" customHeight="1">
      <c r="A810" s="4"/>
      <c r="B810" s="4"/>
      <c r="C810" s="7"/>
      <c r="D810" s="4"/>
      <c r="E810" s="4"/>
      <c r="F810" s="5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4.25" customHeight="1">
      <c r="A811" s="4"/>
      <c r="B811" s="4"/>
      <c r="C811" s="7"/>
      <c r="D811" s="4"/>
      <c r="E811" s="4"/>
      <c r="F811" s="5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4.25" customHeight="1">
      <c r="A812" s="4"/>
      <c r="B812" s="4"/>
      <c r="C812" s="7"/>
      <c r="D812" s="4"/>
      <c r="E812" s="4"/>
      <c r="F812" s="5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4.25" customHeight="1">
      <c r="A813" s="4"/>
      <c r="B813" s="4"/>
      <c r="C813" s="7"/>
      <c r="D813" s="4"/>
      <c r="E813" s="4"/>
      <c r="F813" s="5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4.25" customHeight="1">
      <c r="A814" s="4"/>
      <c r="B814" s="4"/>
      <c r="C814" s="7"/>
      <c r="D814" s="4"/>
      <c r="E814" s="4"/>
      <c r="F814" s="5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4.25" customHeight="1">
      <c r="A815" s="4"/>
      <c r="B815" s="4"/>
      <c r="C815" s="7"/>
      <c r="D815" s="4"/>
      <c r="E815" s="4"/>
      <c r="F815" s="5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4.25" customHeight="1">
      <c r="A816" s="4"/>
      <c r="B816" s="4"/>
      <c r="C816" s="7"/>
      <c r="D816" s="4"/>
      <c r="E816" s="4"/>
      <c r="F816" s="5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4.25" customHeight="1">
      <c r="A817" s="4"/>
      <c r="B817" s="4"/>
      <c r="C817" s="7"/>
      <c r="D817" s="4"/>
      <c r="E817" s="4"/>
      <c r="F817" s="5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4.25" customHeight="1">
      <c r="A818" s="4"/>
      <c r="B818" s="4"/>
      <c r="C818" s="7"/>
      <c r="D818" s="4"/>
      <c r="E818" s="4"/>
      <c r="F818" s="5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4.25" customHeight="1">
      <c r="A819" s="4"/>
      <c r="B819" s="4"/>
      <c r="C819" s="7"/>
      <c r="D819" s="4"/>
      <c r="E819" s="4"/>
      <c r="F819" s="5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4.25" customHeight="1">
      <c r="A820" s="4"/>
      <c r="B820" s="4"/>
      <c r="C820" s="7"/>
      <c r="D820" s="4"/>
      <c r="E820" s="4"/>
      <c r="F820" s="5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4.25" customHeight="1">
      <c r="A821" s="4"/>
      <c r="B821" s="4"/>
      <c r="C821" s="7"/>
      <c r="D821" s="4"/>
      <c r="E821" s="4"/>
      <c r="F821" s="5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4.25" customHeight="1">
      <c r="A822" s="4"/>
      <c r="B822" s="4"/>
      <c r="C822" s="7"/>
      <c r="D822" s="4"/>
      <c r="E822" s="4"/>
      <c r="F822" s="5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4.25" customHeight="1">
      <c r="A823" s="4"/>
      <c r="B823" s="4"/>
      <c r="C823" s="7"/>
      <c r="D823" s="4"/>
      <c r="E823" s="4"/>
      <c r="F823" s="5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4.25" customHeight="1">
      <c r="A824" s="4"/>
      <c r="B824" s="4"/>
      <c r="C824" s="7"/>
      <c r="D824" s="4"/>
      <c r="E824" s="4"/>
      <c r="F824" s="5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4.25" customHeight="1">
      <c r="A825" s="4"/>
      <c r="B825" s="4"/>
      <c r="C825" s="7"/>
      <c r="D825" s="4"/>
      <c r="E825" s="4"/>
      <c r="F825" s="5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4.25" customHeight="1">
      <c r="A826" s="4"/>
      <c r="B826" s="4"/>
      <c r="C826" s="7"/>
      <c r="D826" s="4"/>
      <c r="E826" s="4"/>
      <c r="F826" s="5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4.25" customHeight="1">
      <c r="A827" s="4"/>
      <c r="B827" s="4"/>
      <c r="C827" s="7"/>
      <c r="D827" s="4"/>
      <c r="E827" s="4"/>
      <c r="F827" s="5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4.25" customHeight="1">
      <c r="A828" s="4"/>
      <c r="B828" s="4"/>
      <c r="C828" s="7"/>
      <c r="D828" s="4"/>
      <c r="E828" s="4"/>
      <c r="F828" s="5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4.25" customHeight="1">
      <c r="A829" s="4"/>
      <c r="B829" s="4"/>
      <c r="C829" s="7"/>
      <c r="D829" s="4"/>
      <c r="E829" s="4"/>
      <c r="F829" s="5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4.25" customHeight="1">
      <c r="A830" s="4"/>
      <c r="B830" s="4"/>
      <c r="C830" s="7"/>
      <c r="D830" s="4"/>
      <c r="E830" s="4"/>
      <c r="F830" s="5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4.25" customHeight="1">
      <c r="A831" s="4"/>
      <c r="B831" s="4"/>
      <c r="C831" s="7"/>
      <c r="D831" s="4"/>
      <c r="E831" s="4"/>
      <c r="F831" s="5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4.25" customHeight="1">
      <c r="A832" s="4"/>
      <c r="B832" s="4"/>
      <c r="C832" s="7"/>
      <c r="D832" s="4"/>
      <c r="E832" s="4"/>
      <c r="F832" s="5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4.25" customHeight="1">
      <c r="A833" s="4"/>
      <c r="B833" s="4"/>
      <c r="C833" s="7"/>
      <c r="D833" s="4"/>
      <c r="E833" s="4"/>
      <c r="F833" s="5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4.25" customHeight="1">
      <c r="A834" s="4"/>
      <c r="B834" s="4"/>
      <c r="C834" s="7"/>
      <c r="D834" s="4"/>
      <c r="E834" s="4"/>
      <c r="F834" s="5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4.25" customHeight="1">
      <c r="A835" s="4"/>
      <c r="B835" s="4"/>
      <c r="C835" s="7"/>
      <c r="D835" s="4"/>
      <c r="E835" s="4"/>
      <c r="F835" s="5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4.25" customHeight="1">
      <c r="A836" s="4"/>
      <c r="B836" s="4"/>
      <c r="C836" s="7"/>
      <c r="D836" s="4"/>
      <c r="E836" s="4"/>
      <c r="F836" s="5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4.25" customHeight="1">
      <c r="A837" s="4"/>
      <c r="B837" s="4"/>
      <c r="C837" s="7"/>
      <c r="D837" s="4"/>
      <c r="E837" s="4"/>
      <c r="F837" s="5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4.25" customHeight="1">
      <c r="A838" s="4"/>
      <c r="B838" s="4"/>
      <c r="C838" s="7"/>
      <c r="D838" s="4"/>
      <c r="E838" s="4"/>
      <c r="F838" s="5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4.25" customHeight="1">
      <c r="A839" s="4"/>
      <c r="B839" s="4"/>
      <c r="C839" s="7"/>
      <c r="D839" s="4"/>
      <c r="E839" s="4"/>
      <c r="F839" s="5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4.25" customHeight="1">
      <c r="A840" s="4"/>
      <c r="B840" s="4"/>
      <c r="C840" s="7"/>
      <c r="D840" s="4"/>
      <c r="E840" s="4"/>
      <c r="F840" s="5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4.25" customHeight="1">
      <c r="A841" s="4"/>
      <c r="B841" s="4"/>
      <c r="C841" s="7"/>
      <c r="D841" s="4"/>
      <c r="E841" s="4"/>
      <c r="F841" s="5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4.25" customHeight="1">
      <c r="A842" s="4"/>
      <c r="B842" s="4"/>
      <c r="C842" s="7"/>
      <c r="D842" s="4"/>
      <c r="E842" s="4"/>
      <c r="F842" s="5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4.25" customHeight="1">
      <c r="A843" s="4"/>
      <c r="B843" s="4"/>
      <c r="C843" s="7"/>
      <c r="D843" s="4"/>
      <c r="E843" s="4"/>
      <c r="F843" s="5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4.25" customHeight="1">
      <c r="A844" s="4"/>
      <c r="B844" s="4"/>
      <c r="C844" s="7"/>
      <c r="D844" s="4"/>
      <c r="E844" s="4"/>
      <c r="F844" s="5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4.25" customHeight="1">
      <c r="A845" s="4"/>
      <c r="B845" s="4"/>
      <c r="C845" s="7"/>
      <c r="D845" s="4"/>
      <c r="E845" s="4"/>
      <c r="F845" s="5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4.25" customHeight="1">
      <c r="A846" s="4"/>
      <c r="B846" s="4"/>
      <c r="C846" s="7"/>
      <c r="D846" s="4"/>
      <c r="E846" s="4"/>
      <c r="F846" s="5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4.25" customHeight="1">
      <c r="A847" s="4"/>
      <c r="B847" s="4"/>
      <c r="C847" s="7"/>
      <c r="D847" s="4"/>
      <c r="E847" s="4"/>
      <c r="F847" s="5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4.25" customHeight="1">
      <c r="A848" s="4"/>
      <c r="B848" s="4"/>
      <c r="C848" s="7"/>
      <c r="D848" s="4"/>
      <c r="E848" s="4"/>
      <c r="F848" s="5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4.25" customHeight="1">
      <c r="A849" s="4"/>
      <c r="B849" s="4"/>
      <c r="C849" s="7"/>
      <c r="D849" s="4"/>
      <c r="E849" s="4"/>
      <c r="F849" s="5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4.25" customHeight="1">
      <c r="A850" s="4"/>
      <c r="B850" s="4"/>
      <c r="C850" s="7"/>
      <c r="D850" s="4"/>
      <c r="E850" s="4"/>
      <c r="F850" s="5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4.25" customHeight="1">
      <c r="A851" s="4"/>
      <c r="B851" s="4"/>
      <c r="C851" s="7"/>
      <c r="D851" s="4"/>
      <c r="E851" s="4"/>
      <c r="F851" s="5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4.25" customHeight="1">
      <c r="A852" s="4"/>
      <c r="B852" s="4"/>
      <c r="C852" s="7"/>
      <c r="D852" s="4"/>
      <c r="E852" s="4"/>
      <c r="F852" s="5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4.25" customHeight="1">
      <c r="A853" s="4"/>
      <c r="B853" s="4"/>
      <c r="C853" s="7"/>
      <c r="D853" s="4"/>
      <c r="E853" s="4"/>
      <c r="F853" s="5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4.25" customHeight="1">
      <c r="A854" s="4"/>
      <c r="B854" s="4"/>
      <c r="C854" s="7"/>
      <c r="D854" s="4"/>
      <c r="E854" s="4"/>
      <c r="F854" s="5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4.25" customHeight="1">
      <c r="A855" s="4"/>
      <c r="B855" s="4"/>
      <c r="C855" s="7"/>
      <c r="D855" s="4"/>
      <c r="E855" s="4"/>
      <c r="F855" s="5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4.25" customHeight="1">
      <c r="A856" s="4"/>
      <c r="B856" s="4"/>
      <c r="C856" s="7"/>
      <c r="D856" s="4"/>
      <c r="E856" s="4"/>
      <c r="F856" s="5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4.25" customHeight="1">
      <c r="A857" s="4"/>
      <c r="B857" s="4"/>
      <c r="C857" s="7"/>
      <c r="D857" s="4"/>
      <c r="E857" s="4"/>
      <c r="F857" s="5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4.25" customHeight="1">
      <c r="A858" s="4"/>
      <c r="B858" s="4"/>
      <c r="C858" s="7"/>
      <c r="D858" s="4"/>
      <c r="E858" s="4"/>
      <c r="F858" s="5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4.25" customHeight="1">
      <c r="A859" s="4"/>
      <c r="B859" s="4"/>
      <c r="C859" s="7"/>
      <c r="D859" s="4"/>
      <c r="E859" s="4"/>
      <c r="F859" s="5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4.25" customHeight="1">
      <c r="A860" s="4"/>
      <c r="B860" s="4"/>
      <c r="C860" s="7"/>
      <c r="D860" s="4"/>
      <c r="E860" s="4"/>
      <c r="F860" s="5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4.25" customHeight="1">
      <c r="A861" s="4"/>
      <c r="B861" s="4"/>
      <c r="C861" s="7"/>
      <c r="D861" s="4"/>
      <c r="E861" s="4"/>
      <c r="F861" s="5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4.25" customHeight="1">
      <c r="A862" s="4"/>
      <c r="B862" s="4"/>
      <c r="C862" s="7"/>
      <c r="D862" s="4"/>
      <c r="E862" s="4"/>
      <c r="F862" s="5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4.25" customHeight="1">
      <c r="A863" s="4"/>
      <c r="B863" s="4"/>
      <c r="C863" s="7"/>
      <c r="D863" s="4"/>
      <c r="E863" s="4"/>
      <c r="F863" s="5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4.25" customHeight="1">
      <c r="A864" s="4"/>
      <c r="B864" s="4"/>
      <c r="C864" s="7"/>
      <c r="D864" s="4"/>
      <c r="E864" s="4"/>
      <c r="F864" s="5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4.25" customHeight="1">
      <c r="A865" s="4"/>
      <c r="B865" s="4"/>
      <c r="C865" s="7"/>
      <c r="D865" s="4"/>
      <c r="E865" s="4"/>
      <c r="F865" s="5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4.25" customHeight="1">
      <c r="A866" s="4"/>
      <c r="B866" s="4"/>
      <c r="C866" s="7"/>
      <c r="D866" s="4"/>
      <c r="E866" s="4"/>
      <c r="F866" s="5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4.25" customHeight="1">
      <c r="A867" s="4"/>
      <c r="B867" s="4"/>
      <c r="C867" s="7"/>
      <c r="D867" s="4"/>
      <c r="E867" s="4"/>
      <c r="F867" s="5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4.25" customHeight="1">
      <c r="A868" s="4"/>
      <c r="B868" s="4"/>
      <c r="C868" s="7"/>
      <c r="D868" s="4"/>
      <c r="E868" s="4"/>
      <c r="F868" s="5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4.25" customHeight="1">
      <c r="A869" s="4"/>
      <c r="B869" s="4"/>
      <c r="C869" s="7"/>
      <c r="D869" s="4"/>
      <c r="E869" s="4"/>
      <c r="F869" s="5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4.25" customHeight="1">
      <c r="A870" s="4"/>
      <c r="B870" s="4"/>
      <c r="C870" s="7"/>
      <c r="D870" s="4"/>
      <c r="E870" s="4"/>
      <c r="F870" s="5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4.25" customHeight="1">
      <c r="A871" s="4"/>
      <c r="B871" s="4"/>
      <c r="C871" s="7"/>
      <c r="D871" s="4"/>
      <c r="E871" s="4"/>
      <c r="F871" s="5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4.25" customHeight="1">
      <c r="A872" s="4"/>
      <c r="B872" s="4"/>
      <c r="C872" s="7"/>
      <c r="D872" s="4"/>
      <c r="E872" s="4"/>
      <c r="F872" s="5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4.25" customHeight="1">
      <c r="A873" s="4"/>
      <c r="B873" s="4"/>
      <c r="C873" s="7"/>
      <c r="D873" s="4"/>
      <c r="E873" s="4"/>
      <c r="F873" s="5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4.25" customHeight="1">
      <c r="A874" s="4"/>
      <c r="B874" s="4"/>
      <c r="C874" s="7"/>
      <c r="D874" s="4"/>
      <c r="E874" s="4"/>
      <c r="F874" s="5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4.25" customHeight="1">
      <c r="A875" s="4"/>
      <c r="B875" s="4"/>
      <c r="C875" s="7"/>
      <c r="D875" s="4"/>
      <c r="E875" s="4"/>
      <c r="F875" s="5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4.25" customHeight="1">
      <c r="A876" s="4"/>
      <c r="B876" s="4"/>
      <c r="C876" s="7"/>
      <c r="D876" s="4"/>
      <c r="E876" s="4"/>
      <c r="F876" s="5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4.25" customHeight="1">
      <c r="A877" s="4"/>
      <c r="B877" s="4"/>
      <c r="C877" s="7"/>
      <c r="D877" s="4"/>
      <c r="E877" s="4"/>
      <c r="F877" s="5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4.25" customHeight="1">
      <c r="A878" s="4"/>
      <c r="B878" s="4"/>
      <c r="C878" s="7"/>
      <c r="D878" s="4"/>
      <c r="E878" s="4"/>
      <c r="F878" s="5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4.25" customHeight="1">
      <c r="A879" s="4"/>
      <c r="B879" s="4"/>
      <c r="C879" s="7"/>
      <c r="D879" s="4"/>
      <c r="E879" s="4"/>
      <c r="F879" s="5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4.25" customHeight="1">
      <c r="A880" s="4"/>
      <c r="B880" s="4"/>
      <c r="C880" s="7"/>
      <c r="D880" s="4"/>
      <c r="E880" s="4"/>
      <c r="F880" s="5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4.25" customHeight="1">
      <c r="A881" s="4"/>
      <c r="B881" s="4"/>
      <c r="C881" s="7"/>
      <c r="D881" s="4"/>
      <c r="E881" s="4"/>
      <c r="F881" s="5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4.25" customHeight="1">
      <c r="A882" s="4"/>
      <c r="B882" s="4"/>
      <c r="C882" s="7"/>
      <c r="D882" s="4"/>
      <c r="E882" s="4"/>
      <c r="F882" s="5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4.25" customHeight="1">
      <c r="A883" s="4"/>
      <c r="B883" s="4"/>
      <c r="C883" s="7"/>
      <c r="D883" s="4"/>
      <c r="E883" s="4"/>
      <c r="F883" s="5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4.25" customHeight="1">
      <c r="A884" s="4"/>
      <c r="B884" s="4"/>
      <c r="C884" s="7"/>
      <c r="D884" s="4"/>
      <c r="E884" s="4"/>
      <c r="F884" s="5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4.25" customHeight="1">
      <c r="A885" s="4"/>
      <c r="B885" s="4"/>
      <c r="C885" s="7"/>
      <c r="D885" s="4"/>
      <c r="E885" s="4"/>
      <c r="F885" s="5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4.25" customHeight="1">
      <c r="A886" s="4"/>
      <c r="B886" s="4"/>
      <c r="C886" s="7"/>
      <c r="D886" s="4"/>
      <c r="E886" s="4"/>
      <c r="F886" s="5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4.25" customHeight="1">
      <c r="A887" s="4"/>
      <c r="B887" s="4"/>
      <c r="C887" s="7"/>
      <c r="D887" s="4"/>
      <c r="E887" s="4"/>
      <c r="F887" s="5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4.25" customHeight="1">
      <c r="A888" s="4"/>
      <c r="B888" s="4"/>
      <c r="C888" s="7"/>
      <c r="D888" s="4"/>
      <c r="E888" s="4"/>
      <c r="F888" s="5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4.25" customHeight="1">
      <c r="A889" s="4"/>
      <c r="B889" s="4"/>
      <c r="C889" s="7"/>
      <c r="D889" s="4"/>
      <c r="E889" s="4"/>
      <c r="F889" s="5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4.25" customHeight="1">
      <c r="A890" s="4"/>
      <c r="B890" s="4"/>
      <c r="C890" s="7"/>
      <c r="D890" s="4"/>
      <c r="E890" s="4"/>
      <c r="F890" s="5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4.25" customHeight="1">
      <c r="A891" s="4"/>
      <c r="B891" s="4"/>
      <c r="C891" s="7"/>
      <c r="D891" s="4"/>
      <c r="E891" s="4"/>
      <c r="F891" s="5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4.25" customHeight="1">
      <c r="A892" s="4"/>
      <c r="B892" s="4"/>
      <c r="C892" s="7"/>
      <c r="D892" s="4"/>
      <c r="E892" s="4"/>
      <c r="F892" s="5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4.25" customHeight="1">
      <c r="A893" s="4"/>
      <c r="B893" s="4"/>
      <c r="C893" s="7"/>
      <c r="D893" s="4"/>
      <c r="E893" s="4"/>
      <c r="F893" s="5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4.25" customHeight="1">
      <c r="A894" s="4"/>
      <c r="B894" s="4"/>
      <c r="C894" s="7"/>
      <c r="D894" s="4"/>
      <c r="E894" s="4"/>
      <c r="F894" s="5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4.25" customHeight="1">
      <c r="A895" s="4"/>
      <c r="B895" s="4"/>
      <c r="C895" s="7"/>
      <c r="D895" s="4"/>
      <c r="E895" s="4"/>
      <c r="F895" s="5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4.25" customHeight="1">
      <c r="A896" s="4"/>
      <c r="B896" s="4"/>
      <c r="C896" s="7"/>
      <c r="D896" s="4"/>
      <c r="E896" s="4"/>
      <c r="F896" s="5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4.25" customHeight="1">
      <c r="A897" s="4"/>
      <c r="B897" s="4"/>
      <c r="C897" s="7"/>
      <c r="D897" s="4"/>
      <c r="E897" s="4"/>
      <c r="F897" s="5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4.25" customHeight="1">
      <c r="A898" s="4"/>
      <c r="B898" s="4"/>
      <c r="C898" s="7"/>
      <c r="D898" s="4"/>
      <c r="E898" s="4"/>
      <c r="F898" s="5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4.25" customHeight="1">
      <c r="A899" s="4"/>
      <c r="B899" s="4"/>
      <c r="C899" s="7"/>
      <c r="D899" s="4"/>
      <c r="E899" s="4"/>
      <c r="F899" s="5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4.25" customHeight="1">
      <c r="A900" s="4"/>
      <c r="B900" s="4"/>
      <c r="C900" s="7"/>
      <c r="D900" s="4"/>
      <c r="E900" s="4"/>
      <c r="F900" s="5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4.25" customHeight="1">
      <c r="A901" s="4"/>
      <c r="B901" s="4"/>
      <c r="C901" s="7"/>
      <c r="D901" s="4"/>
      <c r="E901" s="4"/>
      <c r="F901" s="5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4.25" customHeight="1">
      <c r="A902" s="4"/>
      <c r="B902" s="4"/>
      <c r="C902" s="7"/>
      <c r="D902" s="4"/>
      <c r="E902" s="4"/>
      <c r="F902" s="5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4.25" customHeight="1">
      <c r="A903" s="4"/>
      <c r="B903" s="4"/>
      <c r="C903" s="7"/>
      <c r="D903" s="4"/>
      <c r="E903" s="4"/>
      <c r="F903" s="5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4.25" customHeight="1">
      <c r="A904" s="4"/>
      <c r="B904" s="4"/>
      <c r="C904" s="7"/>
      <c r="D904" s="4"/>
      <c r="E904" s="4"/>
      <c r="F904" s="5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4.25" customHeight="1">
      <c r="A905" s="4"/>
      <c r="B905" s="4"/>
      <c r="C905" s="7"/>
      <c r="D905" s="4"/>
      <c r="E905" s="4"/>
      <c r="F905" s="5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4.25" customHeight="1">
      <c r="A906" s="4"/>
      <c r="B906" s="4"/>
      <c r="C906" s="7"/>
      <c r="D906" s="4"/>
      <c r="E906" s="4"/>
      <c r="F906" s="5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4.25" customHeight="1">
      <c r="A907" s="4"/>
      <c r="B907" s="4"/>
      <c r="C907" s="7"/>
      <c r="D907" s="4"/>
      <c r="E907" s="4"/>
      <c r="F907" s="5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4.25" customHeight="1">
      <c r="A908" s="4"/>
      <c r="B908" s="4"/>
      <c r="C908" s="7"/>
      <c r="D908" s="4"/>
      <c r="E908" s="4"/>
      <c r="F908" s="5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4.25" customHeight="1">
      <c r="A909" s="4"/>
      <c r="B909" s="4"/>
      <c r="C909" s="7"/>
      <c r="D909" s="4"/>
      <c r="E909" s="4"/>
      <c r="F909" s="5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4.25" customHeight="1">
      <c r="A910" s="4"/>
      <c r="B910" s="4"/>
      <c r="C910" s="7"/>
      <c r="D910" s="4"/>
      <c r="E910" s="4"/>
      <c r="F910" s="5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4.25" customHeight="1">
      <c r="A911" s="4"/>
      <c r="B911" s="4"/>
      <c r="C911" s="7"/>
      <c r="D911" s="4"/>
      <c r="E911" s="4"/>
      <c r="F911" s="5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4.25" customHeight="1">
      <c r="A912" s="4"/>
      <c r="B912" s="4"/>
      <c r="C912" s="7"/>
      <c r="D912" s="4"/>
      <c r="E912" s="4"/>
      <c r="F912" s="5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4.25" customHeight="1">
      <c r="A913" s="4"/>
      <c r="B913" s="4"/>
      <c r="C913" s="7"/>
      <c r="D913" s="4"/>
      <c r="E913" s="4"/>
      <c r="F913" s="5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4.25" customHeight="1">
      <c r="A914" s="4"/>
      <c r="B914" s="4"/>
      <c r="C914" s="7"/>
      <c r="D914" s="4"/>
      <c r="E914" s="4"/>
      <c r="F914" s="5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4.25" customHeight="1">
      <c r="A915" s="4"/>
      <c r="B915" s="4"/>
      <c r="C915" s="7"/>
      <c r="D915" s="4"/>
      <c r="E915" s="4"/>
      <c r="F915" s="5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4.25" customHeight="1">
      <c r="A916" s="4"/>
      <c r="B916" s="4"/>
      <c r="C916" s="7"/>
      <c r="D916" s="4"/>
      <c r="E916" s="4"/>
      <c r="F916" s="5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4.25" customHeight="1">
      <c r="A917" s="4"/>
      <c r="B917" s="4"/>
      <c r="C917" s="7"/>
      <c r="D917" s="4"/>
      <c r="E917" s="4"/>
      <c r="F917" s="5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4.25" customHeight="1">
      <c r="A918" s="4"/>
      <c r="B918" s="4"/>
      <c r="C918" s="7"/>
      <c r="D918" s="4"/>
      <c r="E918" s="4"/>
      <c r="F918" s="5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4.25" customHeight="1">
      <c r="A919" s="4"/>
      <c r="B919" s="4"/>
      <c r="C919" s="7"/>
      <c r="D919" s="4"/>
      <c r="E919" s="4"/>
      <c r="F919" s="5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4.25" customHeight="1">
      <c r="A920" s="4"/>
      <c r="B920" s="4"/>
      <c r="C920" s="7"/>
      <c r="D920" s="4"/>
      <c r="E920" s="4"/>
      <c r="F920" s="5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4.25" customHeight="1">
      <c r="A921" s="4"/>
      <c r="B921" s="4"/>
      <c r="C921" s="7"/>
      <c r="D921" s="4"/>
      <c r="E921" s="4"/>
      <c r="F921" s="5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4.25" customHeight="1">
      <c r="A922" s="4"/>
      <c r="B922" s="4"/>
      <c r="C922" s="7"/>
      <c r="D922" s="4"/>
      <c r="E922" s="4"/>
      <c r="F922" s="5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4.25" customHeight="1">
      <c r="A923" s="4"/>
      <c r="B923" s="4"/>
      <c r="C923" s="7"/>
      <c r="D923" s="4"/>
      <c r="E923" s="4"/>
      <c r="F923" s="5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4.25" customHeight="1">
      <c r="A924" s="4"/>
      <c r="B924" s="4"/>
      <c r="C924" s="7"/>
      <c r="D924" s="4"/>
      <c r="E924" s="4"/>
      <c r="F924" s="5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4.25" customHeight="1">
      <c r="A925" s="4"/>
      <c r="B925" s="4"/>
      <c r="C925" s="7"/>
      <c r="D925" s="4"/>
      <c r="E925" s="4"/>
      <c r="F925" s="5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4.25" customHeight="1">
      <c r="A926" s="4"/>
      <c r="B926" s="4"/>
      <c r="C926" s="7"/>
      <c r="D926" s="4"/>
      <c r="E926" s="4"/>
      <c r="F926" s="5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4.25" customHeight="1">
      <c r="A927" s="4"/>
      <c r="B927" s="4"/>
      <c r="C927" s="7"/>
      <c r="D927" s="4"/>
      <c r="E927" s="4"/>
      <c r="F927" s="5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4.25" customHeight="1">
      <c r="A928" s="4"/>
      <c r="B928" s="4"/>
      <c r="C928" s="7"/>
      <c r="D928" s="4"/>
      <c r="E928" s="4"/>
      <c r="F928" s="5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4.25" customHeight="1">
      <c r="A929" s="4"/>
      <c r="B929" s="4"/>
      <c r="C929" s="7"/>
      <c r="D929" s="4"/>
      <c r="E929" s="4"/>
      <c r="F929" s="5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4.25" customHeight="1">
      <c r="A930" s="4"/>
      <c r="B930" s="4"/>
      <c r="C930" s="7"/>
      <c r="D930" s="4"/>
      <c r="E930" s="4"/>
      <c r="F930" s="5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4.25" customHeight="1">
      <c r="A931" s="4"/>
      <c r="B931" s="4"/>
      <c r="C931" s="7"/>
      <c r="D931" s="4"/>
      <c r="E931" s="4"/>
      <c r="F931" s="5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4.25" customHeight="1">
      <c r="A932" s="4"/>
      <c r="B932" s="4"/>
      <c r="C932" s="7"/>
      <c r="D932" s="4"/>
      <c r="E932" s="4"/>
      <c r="F932" s="5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4.25" customHeight="1">
      <c r="A933" s="4"/>
      <c r="B933" s="4"/>
      <c r="C933" s="7"/>
      <c r="D933" s="4"/>
      <c r="E933" s="4"/>
      <c r="F933" s="5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4.25" customHeight="1">
      <c r="A934" s="4"/>
      <c r="B934" s="4"/>
      <c r="C934" s="7"/>
      <c r="D934" s="4"/>
      <c r="E934" s="4"/>
      <c r="F934" s="5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4.25" customHeight="1">
      <c r="A935" s="4"/>
      <c r="B935" s="4"/>
      <c r="C935" s="7"/>
      <c r="D935" s="4"/>
      <c r="E935" s="4"/>
      <c r="F935" s="5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4.25" customHeight="1">
      <c r="A936" s="4"/>
      <c r="B936" s="4"/>
      <c r="C936" s="7"/>
      <c r="D936" s="4"/>
      <c r="E936" s="4"/>
      <c r="F936" s="5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4.25" customHeight="1">
      <c r="A937" s="4"/>
      <c r="B937" s="4"/>
      <c r="C937" s="7"/>
      <c r="D937" s="4"/>
      <c r="E937" s="4"/>
      <c r="F937" s="5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4.25" customHeight="1">
      <c r="A938" s="4"/>
      <c r="B938" s="4"/>
      <c r="C938" s="7"/>
      <c r="D938" s="4"/>
      <c r="E938" s="4"/>
      <c r="F938" s="5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4.25" customHeight="1">
      <c r="A939" s="4"/>
      <c r="B939" s="4"/>
      <c r="C939" s="7"/>
      <c r="D939" s="4"/>
      <c r="E939" s="4"/>
      <c r="F939" s="5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4.25" customHeight="1">
      <c r="A940" s="4"/>
      <c r="B940" s="4"/>
      <c r="C940" s="7"/>
      <c r="D940" s="4"/>
      <c r="E940" s="4"/>
      <c r="F940" s="5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4.25" customHeight="1">
      <c r="A941" s="4"/>
      <c r="B941" s="4"/>
      <c r="C941" s="7"/>
      <c r="D941" s="4"/>
      <c r="E941" s="4"/>
      <c r="F941" s="5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4.25" customHeight="1">
      <c r="A942" s="4"/>
      <c r="B942" s="4"/>
      <c r="C942" s="7"/>
      <c r="D942" s="4"/>
      <c r="E942" s="4"/>
      <c r="F942" s="5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4.25" customHeight="1">
      <c r="A943" s="4"/>
      <c r="B943" s="4"/>
      <c r="C943" s="7"/>
      <c r="D943" s="4"/>
      <c r="E943" s="4"/>
      <c r="F943" s="5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4.25" customHeight="1">
      <c r="A944" s="4"/>
      <c r="B944" s="4"/>
      <c r="C944" s="7"/>
      <c r="D944" s="4"/>
      <c r="E944" s="4"/>
      <c r="F944" s="5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4.25" customHeight="1">
      <c r="A945" s="4"/>
      <c r="B945" s="4"/>
      <c r="C945" s="7"/>
      <c r="D945" s="4"/>
      <c r="E945" s="4"/>
      <c r="F945" s="5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4.25" customHeight="1">
      <c r="A946" s="4"/>
      <c r="B946" s="4"/>
      <c r="C946" s="7"/>
      <c r="D946" s="4"/>
      <c r="E946" s="4"/>
      <c r="F946" s="5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4.25" customHeight="1">
      <c r="A947" s="4"/>
      <c r="B947" s="4"/>
      <c r="C947" s="7"/>
      <c r="D947" s="4"/>
      <c r="E947" s="4"/>
      <c r="F947" s="5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4.25" customHeight="1">
      <c r="A948" s="4"/>
      <c r="B948" s="4"/>
      <c r="C948" s="7"/>
      <c r="D948" s="4"/>
      <c r="E948" s="4"/>
      <c r="F948" s="5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4.25" customHeight="1">
      <c r="A949" s="4"/>
      <c r="B949" s="4"/>
      <c r="C949" s="7"/>
      <c r="D949" s="4"/>
      <c r="E949" s="4"/>
      <c r="F949" s="5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4.25" customHeight="1">
      <c r="A950" s="4"/>
      <c r="B950" s="4"/>
      <c r="C950" s="7"/>
      <c r="D950" s="4"/>
      <c r="E950" s="4"/>
      <c r="F950" s="5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4.25" customHeight="1">
      <c r="A951" s="4"/>
      <c r="B951" s="4"/>
      <c r="C951" s="7"/>
      <c r="D951" s="4"/>
      <c r="E951" s="4"/>
      <c r="F951" s="5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4.25" customHeight="1">
      <c r="A952" s="4"/>
      <c r="B952" s="4"/>
      <c r="C952" s="7"/>
      <c r="D952" s="4"/>
      <c r="E952" s="4"/>
      <c r="F952" s="5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4.25" customHeight="1">
      <c r="A953" s="4"/>
      <c r="B953" s="4"/>
      <c r="C953" s="7"/>
      <c r="D953" s="4"/>
      <c r="E953" s="4"/>
      <c r="F953" s="5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4.25" customHeight="1">
      <c r="A954" s="4"/>
      <c r="B954" s="4"/>
      <c r="C954" s="7"/>
      <c r="D954" s="4"/>
      <c r="E954" s="4"/>
      <c r="F954" s="5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4.25" customHeight="1">
      <c r="A955" s="4"/>
      <c r="B955" s="4"/>
      <c r="C955" s="7"/>
      <c r="D955" s="4"/>
      <c r="E955" s="4"/>
      <c r="F955" s="5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4.25" customHeight="1">
      <c r="A956" s="4"/>
      <c r="B956" s="4"/>
      <c r="C956" s="7"/>
      <c r="D956" s="4"/>
      <c r="E956" s="4"/>
      <c r="F956" s="5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4.25" customHeight="1">
      <c r="A957" s="4"/>
      <c r="B957" s="4"/>
      <c r="C957" s="7"/>
      <c r="D957" s="4"/>
      <c r="E957" s="4"/>
      <c r="F957" s="5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4.25" customHeight="1">
      <c r="A958" s="4"/>
      <c r="B958" s="4"/>
      <c r="C958" s="7"/>
      <c r="D958" s="4"/>
      <c r="E958" s="4"/>
      <c r="F958" s="5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4.25" customHeight="1">
      <c r="A959" s="4"/>
      <c r="B959" s="4"/>
      <c r="C959" s="7"/>
      <c r="D959" s="4"/>
      <c r="E959" s="4"/>
      <c r="F959" s="5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4.25" customHeight="1">
      <c r="A960" s="4"/>
      <c r="B960" s="4"/>
      <c r="C960" s="7"/>
      <c r="D960" s="4"/>
      <c r="E960" s="4"/>
      <c r="F960" s="5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4.25" customHeight="1">
      <c r="A961" s="4"/>
      <c r="B961" s="4"/>
      <c r="C961" s="7"/>
      <c r="D961" s="4"/>
      <c r="E961" s="4"/>
      <c r="F961" s="5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4.25" customHeight="1">
      <c r="A962" s="4"/>
      <c r="B962" s="4"/>
      <c r="C962" s="7"/>
      <c r="D962" s="4"/>
      <c r="E962" s="4"/>
      <c r="F962" s="5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4.25" customHeight="1">
      <c r="A963" s="4"/>
      <c r="B963" s="4"/>
      <c r="C963" s="7"/>
      <c r="D963" s="4"/>
      <c r="E963" s="4"/>
      <c r="F963" s="5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4.25" customHeight="1">
      <c r="A964" s="4"/>
      <c r="B964" s="4"/>
      <c r="C964" s="7"/>
      <c r="D964" s="4"/>
      <c r="E964" s="4"/>
      <c r="F964" s="5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4.25" customHeight="1">
      <c r="A965" s="4"/>
      <c r="B965" s="4"/>
      <c r="C965" s="7"/>
      <c r="D965" s="4"/>
      <c r="E965" s="4"/>
      <c r="F965" s="5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4.25" customHeight="1">
      <c r="A966" s="4"/>
      <c r="B966" s="4"/>
      <c r="C966" s="7"/>
      <c r="D966" s="4"/>
      <c r="E966" s="4"/>
      <c r="F966" s="5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4.25" customHeight="1">
      <c r="A967" s="4"/>
      <c r="B967" s="4"/>
      <c r="C967" s="7"/>
      <c r="D967" s="4"/>
      <c r="E967" s="4"/>
      <c r="F967" s="5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4.25" customHeight="1">
      <c r="A968" s="4"/>
      <c r="B968" s="4"/>
      <c r="C968" s="7"/>
      <c r="D968" s="4"/>
      <c r="E968" s="4"/>
      <c r="F968" s="5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4.25" customHeight="1">
      <c r="A969" s="4"/>
      <c r="B969" s="4"/>
      <c r="C969" s="7"/>
      <c r="D969" s="4"/>
      <c r="E969" s="4"/>
      <c r="F969" s="5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4.25" customHeight="1">
      <c r="A970" s="4"/>
      <c r="B970" s="4"/>
      <c r="C970" s="7"/>
      <c r="D970" s="4"/>
      <c r="E970" s="4"/>
      <c r="F970" s="5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4.25" customHeight="1">
      <c r="A971" s="4"/>
      <c r="B971" s="4"/>
      <c r="C971" s="7"/>
      <c r="D971" s="4"/>
      <c r="E971" s="4"/>
      <c r="F971" s="5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4.25" customHeight="1">
      <c r="A972" s="4"/>
      <c r="B972" s="4"/>
      <c r="C972" s="7"/>
      <c r="D972" s="4"/>
      <c r="E972" s="4"/>
      <c r="F972" s="5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4.25" customHeight="1">
      <c r="A973" s="4"/>
      <c r="B973" s="4"/>
      <c r="C973" s="7"/>
      <c r="D973" s="4"/>
      <c r="E973" s="4"/>
      <c r="F973" s="5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4.25" customHeight="1">
      <c r="A974" s="4"/>
      <c r="B974" s="4"/>
      <c r="C974" s="7"/>
      <c r="D974" s="4"/>
      <c r="E974" s="4"/>
      <c r="F974" s="5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4.25" customHeight="1">
      <c r="A975" s="4"/>
      <c r="B975" s="4"/>
      <c r="C975" s="7"/>
      <c r="D975" s="4"/>
      <c r="E975" s="4"/>
      <c r="F975" s="5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4.25" customHeight="1">
      <c r="A976" s="4"/>
      <c r="B976" s="4"/>
      <c r="C976" s="7"/>
      <c r="D976" s="4"/>
      <c r="E976" s="4"/>
      <c r="F976" s="5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4.25" customHeight="1">
      <c r="A977" s="4"/>
      <c r="B977" s="4"/>
      <c r="C977" s="7"/>
      <c r="D977" s="4"/>
      <c r="E977" s="4"/>
      <c r="F977" s="5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4.25" customHeight="1">
      <c r="A978" s="4"/>
      <c r="B978" s="4"/>
      <c r="C978" s="7"/>
      <c r="D978" s="4"/>
      <c r="E978" s="4"/>
      <c r="F978" s="5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4.25" customHeight="1">
      <c r="A979" s="4"/>
      <c r="B979" s="4"/>
      <c r="C979" s="7"/>
      <c r="D979" s="4"/>
      <c r="E979" s="4"/>
      <c r="F979" s="5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4.25" customHeight="1">
      <c r="A980" s="4"/>
      <c r="B980" s="4"/>
      <c r="C980" s="7"/>
      <c r="D980" s="4"/>
      <c r="E980" s="4"/>
      <c r="F980" s="5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4.25" customHeight="1">
      <c r="A981" s="4"/>
      <c r="B981" s="4"/>
      <c r="C981" s="7"/>
      <c r="D981" s="4"/>
      <c r="E981" s="4"/>
      <c r="F981" s="5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4.25" customHeight="1">
      <c r="A982" s="4"/>
      <c r="B982" s="4"/>
      <c r="C982" s="7"/>
      <c r="D982" s="4"/>
      <c r="E982" s="4"/>
      <c r="F982" s="5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4.25" customHeight="1">
      <c r="A983" s="4"/>
      <c r="B983" s="4"/>
      <c r="C983" s="7"/>
      <c r="D983" s="4"/>
      <c r="E983" s="4"/>
      <c r="F983" s="5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4.25" customHeight="1">
      <c r="A984" s="4"/>
      <c r="B984" s="4"/>
      <c r="C984" s="7"/>
      <c r="D984" s="4"/>
      <c r="E984" s="4"/>
      <c r="F984" s="5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4.25" customHeight="1">
      <c r="A985" s="4"/>
      <c r="B985" s="4"/>
      <c r="C985" s="7"/>
      <c r="D985" s="4"/>
      <c r="E985" s="4"/>
      <c r="F985" s="5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4.25" customHeight="1">
      <c r="A986" s="4"/>
      <c r="B986" s="4"/>
      <c r="C986" s="7"/>
      <c r="D986" s="4"/>
      <c r="E986" s="4"/>
      <c r="F986" s="5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4.25" customHeight="1">
      <c r="A987" s="4"/>
      <c r="B987" s="4"/>
      <c r="C987" s="7"/>
      <c r="D987" s="4"/>
      <c r="E987" s="4"/>
      <c r="F987" s="5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4.25" customHeight="1">
      <c r="A988" s="4"/>
      <c r="B988" s="4"/>
      <c r="C988" s="7"/>
      <c r="D988" s="4"/>
      <c r="E988" s="4"/>
      <c r="F988" s="5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4.25" customHeight="1">
      <c r="A989" s="4"/>
      <c r="B989" s="4"/>
      <c r="C989" s="7"/>
      <c r="D989" s="4"/>
      <c r="E989" s="4"/>
      <c r="F989" s="5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4.25" customHeight="1">
      <c r="A990" s="4"/>
      <c r="B990" s="4"/>
      <c r="C990" s="7"/>
      <c r="D990" s="4"/>
      <c r="E990" s="4"/>
      <c r="F990" s="5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4.25" customHeight="1">
      <c r="A991" s="4"/>
      <c r="B991" s="4"/>
      <c r="C991" s="7"/>
      <c r="D991" s="4"/>
      <c r="E991" s="4"/>
      <c r="F991" s="5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4.25" customHeight="1">
      <c r="A992" s="4"/>
      <c r="B992" s="4"/>
      <c r="C992" s="7"/>
      <c r="D992" s="4"/>
      <c r="E992" s="4"/>
      <c r="F992" s="5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4.25" customHeight="1">
      <c r="A993" s="4"/>
      <c r="B993" s="4"/>
      <c r="C993" s="7"/>
      <c r="D993" s="4"/>
      <c r="E993" s="4"/>
      <c r="F993" s="5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4.25" customHeight="1">
      <c r="A994" s="4"/>
      <c r="B994" s="4"/>
      <c r="C994" s="7"/>
      <c r="D994" s="4"/>
      <c r="E994" s="4"/>
      <c r="F994" s="5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4.25" customHeight="1">
      <c r="A995" s="4"/>
      <c r="B995" s="4"/>
      <c r="C995" s="7"/>
      <c r="D995" s="4"/>
      <c r="E995" s="4"/>
      <c r="F995" s="5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4.25" customHeight="1">
      <c r="A996" s="4"/>
      <c r="B996" s="4"/>
      <c r="C996" s="7"/>
      <c r="D996" s="4"/>
      <c r="E996" s="4"/>
      <c r="F996" s="5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4.25" customHeight="1">
      <c r="A997" s="4"/>
      <c r="B997" s="4"/>
      <c r="C997" s="7"/>
      <c r="D997" s="4"/>
      <c r="E997" s="4"/>
      <c r="F997" s="5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4.25" customHeight="1">
      <c r="A998" s="4"/>
      <c r="B998" s="4"/>
      <c r="C998" s="7"/>
      <c r="D998" s="4"/>
      <c r="E998" s="4"/>
      <c r="F998" s="5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4.25" customHeight="1">
      <c r="A999" s="4"/>
      <c r="B999" s="4"/>
      <c r="C999" s="7"/>
      <c r="D999" s="4"/>
      <c r="E999" s="4"/>
      <c r="F999" s="5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4.25" customHeight="1">
      <c r="A1000" s="4"/>
      <c r="B1000" s="4"/>
      <c r="C1000" s="7"/>
      <c r="D1000" s="4"/>
      <c r="E1000" s="4"/>
      <c r="F1000" s="5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E3"/>
  </mergeCells>
  <conditionalFormatting sqref="E5">
    <cfRule type="cellIs" dxfId="0" priority="1" operator="equal">
      <formula>0</formula>
    </cfRule>
  </conditionalFormatting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3.0"/>
    <col customWidth="1" min="3" max="4" width="18.29"/>
    <col customWidth="1" min="5" max="5" width="10.14"/>
    <col customWidth="1" min="6" max="6" width="15.14"/>
    <col customWidth="1" min="7" max="26" width="9.14"/>
  </cols>
  <sheetData>
    <row r="1" ht="22.5" customHeight="1">
      <c r="A1" s="2" t="s">
        <v>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2.5" customHeight="1"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2.5" customHeight="1"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4.25" customHeight="1">
      <c r="A4" s="4"/>
      <c r="B4" s="10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4.25" customHeight="1">
      <c r="A5" s="9" t="s">
        <v>6</v>
      </c>
      <c r="B5" s="11" t="s">
        <v>8</v>
      </c>
      <c r="C5" s="12" t="s">
        <v>9</v>
      </c>
      <c r="D5" s="12" t="s">
        <v>10</v>
      </c>
      <c r="E5" s="14" t="s">
        <v>11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4.25" customHeight="1">
      <c r="A6" s="17">
        <v>43101.597986111</v>
      </c>
      <c r="B6" s="18" t="s">
        <v>13</v>
      </c>
      <c r="C6" s="19">
        <v>30.0</v>
      </c>
      <c r="D6" s="19">
        <v>27.6</v>
      </c>
      <c r="E6" s="20" t="s">
        <v>14</v>
      </c>
      <c r="F6" s="5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4.25" customHeight="1">
      <c r="A7" s="17">
        <v>43101.604444444</v>
      </c>
      <c r="B7" s="18" t="s">
        <v>15</v>
      </c>
      <c r="C7" s="19">
        <v>500.0</v>
      </c>
      <c r="D7" s="19">
        <v>460.0</v>
      </c>
      <c r="E7" s="20" t="s">
        <v>14</v>
      </c>
      <c r="F7" s="5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4.25" customHeight="1">
      <c r="A8" s="17">
        <v>43101.678310185</v>
      </c>
      <c r="B8" s="18" t="s">
        <v>16</v>
      </c>
      <c r="C8" s="19">
        <v>150.0</v>
      </c>
      <c r="D8" s="19">
        <v>139.5</v>
      </c>
      <c r="E8" s="20" t="s">
        <v>14</v>
      </c>
      <c r="F8" s="5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4.25" customHeight="1">
      <c r="A9" s="17">
        <v>43102.414074074</v>
      </c>
      <c r="B9" s="18" t="s">
        <v>17</v>
      </c>
      <c r="C9" s="19">
        <v>200.0</v>
      </c>
      <c r="D9" s="19">
        <v>186.0</v>
      </c>
      <c r="E9" s="20" t="s">
        <v>14</v>
      </c>
      <c r="F9" s="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4.25" customHeight="1">
      <c r="A10" s="17">
        <v>43103.498900463</v>
      </c>
      <c r="B10" s="18" t="s">
        <v>19</v>
      </c>
      <c r="C10" s="19">
        <v>300.0</v>
      </c>
      <c r="D10" s="19">
        <v>276.0</v>
      </c>
      <c r="E10" s="20" t="s">
        <v>14</v>
      </c>
      <c r="F10" s="5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4.25" customHeight="1">
      <c r="A11" s="17">
        <v>43103.901666667</v>
      </c>
      <c r="B11" s="18" t="s">
        <v>21</v>
      </c>
      <c r="C11" s="19">
        <v>200.0</v>
      </c>
      <c r="D11" s="19">
        <v>186.0</v>
      </c>
      <c r="E11" s="20" t="s">
        <v>14</v>
      </c>
      <c r="F11" s="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4.25" customHeight="1">
      <c r="A12" s="17">
        <v>43104.465694444</v>
      </c>
      <c r="B12" s="18" t="s">
        <v>23</v>
      </c>
      <c r="C12" s="19">
        <v>100.0</v>
      </c>
      <c r="D12" s="19">
        <v>93.0</v>
      </c>
      <c r="E12" s="20" t="s">
        <v>14</v>
      </c>
      <c r="F12" s="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4.25" customHeight="1">
      <c r="A13" s="17">
        <v>43104.546064815</v>
      </c>
      <c r="B13" s="18" t="s">
        <v>24</v>
      </c>
      <c r="C13" s="19">
        <v>100.0</v>
      </c>
      <c r="D13" s="19">
        <v>92.0</v>
      </c>
      <c r="E13" s="20" t="s">
        <v>14</v>
      </c>
      <c r="F13" s="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4.25" customHeight="1">
      <c r="A14" s="17">
        <v>43104.761863426</v>
      </c>
      <c r="B14" s="18" t="s">
        <v>26</v>
      </c>
      <c r="C14" s="19">
        <v>200.0</v>
      </c>
      <c r="D14" s="19">
        <v>186.0</v>
      </c>
      <c r="E14" s="20" t="s">
        <v>14</v>
      </c>
      <c r="F14" s="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4.25" customHeight="1">
      <c r="A15" s="17">
        <v>43105.614224537</v>
      </c>
      <c r="B15" s="18" t="s">
        <v>27</v>
      </c>
      <c r="C15" s="19">
        <v>100.0</v>
      </c>
      <c r="D15" s="19">
        <v>93.0</v>
      </c>
      <c r="E15" s="20" t="s">
        <v>14</v>
      </c>
      <c r="F15" s="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17">
        <v>43106.93994213</v>
      </c>
      <c r="B16" s="18" t="s">
        <v>29</v>
      </c>
      <c r="C16" s="19">
        <v>400.0</v>
      </c>
      <c r="D16" s="19">
        <v>368.0</v>
      </c>
      <c r="E16" s="20" t="s">
        <v>14</v>
      </c>
      <c r="F16" s="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4.25" customHeight="1">
      <c r="A17" s="17">
        <v>43107.793368056</v>
      </c>
      <c r="B17" s="18" t="s">
        <v>31</v>
      </c>
      <c r="C17" s="19">
        <v>150.0</v>
      </c>
      <c r="D17" s="19">
        <v>139.5</v>
      </c>
      <c r="E17" s="20" t="s">
        <v>14</v>
      </c>
      <c r="F17" s="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4.25" customHeight="1">
      <c r="A18" s="17">
        <v>43108.723078704</v>
      </c>
      <c r="B18" s="18" t="s">
        <v>34</v>
      </c>
      <c r="C18" s="19">
        <v>200.0</v>
      </c>
      <c r="D18" s="19">
        <v>186.0</v>
      </c>
      <c r="E18" s="20" t="s">
        <v>14</v>
      </c>
      <c r="F18" s="5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4.25" customHeight="1">
      <c r="A19" s="17">
        <v>43108.993842593</v>
      </c>
      <c r="B19" s="18" t="s">
        <v>37</v>
      </c>
      <c r="C19" s="19">
        <v>50.0</v>
      </c>
      <c r="D19" s="19">
        <v>46.5</v>
      </c>
      <c r="E19" s="20" t="s">
        <v>14</v>
      </c>
      <c r="F19" s="5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4.25" customHeight="1">
      <c r="A20" s="17">
        <v>43112.728090278</v>
      </c>
      <c r="B20" s="18" t="s">
        <v>39</v>
      </c>
      <c r="C20" s="19">
        <v>300.0</v>
      </c>
      <c r="D20" s="19">
        <v>279.0</v>
      </c>
      <c r="E20" s="20" t="s">
        <v>14</v>
      </c>
      <c r="F20" s="5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4.25" customHeight="1">
      <c r="A21" s="17">
        <v>43113.933101852</v>
      </c>
      <c r="B21" s="18" t="s">
        <v>41</v>
      </c>
      <c r="C21" s="19">
        <v>50.0</v>
      </c>
      <c r="D21" s="19">
        <v>46.5</v>
      </c>
      <c r="E21" s="20" t="s">
        <v>14</v>
      </c>
      <c r="F21" s="5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4.25" customHeight="1">
      <c r="A22" s="17">
        <v>43115.57474537</v>
      </c>
      <c r="B22" s="18" t="s">
        <v>42</v>
      </c>
      <c r="C22" s="19">
        <v>150.0</v>
      </c>
      <c r="D22" s="19">
        <v>139.5</v>
      </c>
      <c r="E22" s="20" t="s">
        <v>14</v>
      </c>
      <c r="F22" s="5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4.25" customHeight="1">
      <c r="A23" s="17">
        <v>43117.35375</v>
      </c>
      <c r="B23" s="18" t="s">
        <v>43</v>
      </c>
      <c r="C23" s="19">
        <v>100.0</v>
      </c>
      <c r="D23" s="19">
        <v>92.0</v>
      </c>
      <c r="E23" s="20" t="s">
        <v>14</v>
      </c>
      <c r="F23" s="5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4.25" customHeight="1">
      <c r="A24" s="17">
        <v>43123.086134259</v>
      </c>
      <c r="B24" s="18" t="s">
        <v>45</v>
      </c>
      <c r="C24" s="19">
        <v>500.0</v>
      </c>
      <c r="D24" s="19">
        <v>465.0</v>
      </c>
      <c r="E24" s="20" t="s">
        <v>14</v>
      </c>
      <c r="F24" s="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4.25" customHeight="1">
      <c r="A25" s="17">
        <v>43124.85994213</v>
      </c>
      <c r="B25" s="18" t="s">
        <v>47</v>
      </c>
      <c r="C25" s="19">
        <v>2000.0</v>
      </c>
      <c r="D25" s="19">
        <v>1840.0</v>
      </c>
      <c r="E25" s="20" t="s">
        <v>14</v>
      </c>
      <c r="F25" s="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4.25" customHeight="1">
      <c r="A26" s="17">
        <v>43132.191226852</v>
      </c>
      <c r="B26" s="18" t="s">
        <v>49</v>
      </c>
      <c r="C26" s="19">
        <v>50.0</v>
      </c>
      <c r="D26" s="19">
        <v>46.5</v>
      </c>
      <c r="E26" s="20" t="s">
        <v>14</v>
      </c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4.25" customHeight="1">
      <c r="A27" s="17">
        <v>43132.245578704</v>
      </c>
      <c r="B27" s="18" t="s">
        <v>50</v>
      </c>
      <c r="C27" s="19">
        <v>500.0</v>
      </c>
      <c r="D27" s="19">
        <v>465.0</v>
      </c>
      <c r="E27" s="20" t="s">
        <v>14</v>
      </c>
      <c r="F27" s="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4.25" customHeight="1">
      <c r="A28" s="17">
        <v>43132.469699074</v>
      </c>
      <c r="B28" s="18" t="s">
        <v>51</v>
      </c>
      <c r="C28" s="19">
        <v>500.0</v>
      </c>
      <c r="D28" s="19">
        <v>465.0</v>
      </c>
      <c r="E28" s="20" t="s">
        <v>14</v>
      </c>
      <c r="F28" s="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4.25" customHeight="1">
      <c r="A29" s="17">
        <v>43132.495983796</v>
      </c>
      <c r="B29" s="18" t="s">
        <v>52</v>
      </c>
      <c r="C29" s="19">
        <v>200.0</v>
      </c>
      <c r="D29" s="19">
        <v>186.0</v>
      </c>
      <c r="E29" s="20" t="s">
        <v>14</v>
      </c>
      <c r="F29" s="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4.25" customHeight="1">
      <c r="A30" s="17">
        <v>43133.272928241</v>
      </c>
      <c r="B30" s="18" t="s">
        <v>53</v>
      </c>
      <c r="C30" s="19">
        <v>350.0</v>
      </c>
      <c r="D30" s="19">
        <v>322.0</v>
      </c>
      <c r="E30" s="20" t="s">
        <v>14</v>
      </c>
      <c r="F30" s="5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4.25" customHeight="1">
      <c r="A31" s="17">
        <v>43133.709386574</v>
      </c>
      <c r="B31" s="18" t="s">
        <v>55</v>
      </c>
      <c r="C31" s="19">
        <v>100.0</v>
      </c>
      <c r="D31" s="19">
        <v>93.0</v>
      </c>
      <c r="E31" s="20" t="s">
        <v>14</v>
      </c>
      <c r="F31" s="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4.25" customHeight="1">
      <c r="A32" s="17">
        <v>43134.572002315</v>
      </c>
      <c r="B32" s="18" t="s">
        <v>56</v>
      </c>
      <c r="C32" s="19">
        <v>100.0</v>
      </c>
      <c r="D32" s="19">
        <v>92.0</v>
      </c>
      <c r="E32" s="20" t="s">
        <v>14</v>
      </c>
      <c r="F32" s="5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4.25" customHeight="1">
      <c r="A33" s="17">
        <v>43134.691203704</v>
      </c>
      <c r="B33" s="18" t="s">
        <v>58</v>
      </c>
      <c r="C33" s="19">
        <v>300.0</v>
      </c>
      <c r="D33" s="19">
        <v>279.0</v>
      </c>
      <c r="E33" s="20" t="s">
        <v>14</v>
      </c>
      <c r="F33" s="5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4.25" customHeight="1">
      <c r="A34" s="17">
        <v>43136.395416667</v>
      </c>
      <c r="B34" s="18" t="s">
        <v>61</v>
      </c>
      <c r="C34" s="19">
        <v>200.0</v>
      </c>
      <c r="D34" s="19">
        <v>186.0</v>
      </c>
      <c r="E34" s="20" t="s">
        <v>14</v>
      </c>
      <c r="F34" s="5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4.25" customHeight="1">
      <c r="A35" s="17">
        <v>43137.854155093</v>
      </c>
      <c r="B35" s="18" t="s">
        <v>63</v>
      </c>
      <c r="C35" s="19">
        <v>100.0</v>
      </c>
      <c r="D35" s="19">
        <v>92.0</v>
      </c>
      <c r="E35" s="20" t="s">
        <v>14</v>
      </c>
      <c r="F35" s="5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4.25" customHeight="1">
      <c r="A36" s="17">
        <v>43140.640983796</v>
      </c>
      <c r="B36" s="18" t="s">
        <v>64</v>
      </c>
      <c r="C36" s="19">
        <v>200.0</v>
      </c>
      <c r="D36" s="19">
        <v>186.0</v>
      </c>
      <c r="E36" s="20" t="s">
        <v>14</v>
      </c>
      <c r="F36" s="5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4.25" customHeight="1">
      <c r="A37" s="17">
        <v>43141.229351852</v>
      </c>
      <c r="B37" s="18" t="s">
        <v>66</v>
      </c>
      <c r="C37" s="19">
        <v>100.0</v>
      </c>
      <c r="D37" s="19">
        <v>93.0</v>
      </c>
      <c r="E37" s="20" t="s">
        <v>14</v>
      </c>
      <c r="F37" s="5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4.25" customHeight="1">
      <c r="A38" s="17">
        <v>43141.260520833</v>
      </c>
      <c r="B38" s="18" t="s">
        <v>67</v>
      </c>
      <c r="C38" s="19">
        <v>700.0</v>
      </c>
      <c r="D38" s="19">
        <v>651.0</v>
      </c>
      <c r="E38" s="20" t="s">
        <v>14</v>
      </c>
      <c r="F38" s="5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4.25" customHeight="1">
      <c r="A39" s="17">
        <v>43142.567546296</v>
      </c>
      <c r="B39" s="18" t="s">
        <v>68</v>
      </c>
      <c r="C39" s="19">
        <v>100.0</v>
      </c>
      <c r="D39" s="19">
        <v>92.0</v>
      </c>
      <c r="E39" s="20" t="s">
        <v>14</v>
      </c>
      <c r="F39" s="5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4.25" customHeight="1">
      <c r="A40" s="17">
        <v>43147.657013889</v>
      </c>
      <c r="B40" s="18" t="s">
        <v>69</v>
      </c>
      <c r="C40" s="19">
        <v>300.0</v>
      </c>
      <c r="D40" s="19">
        <v>279.0</v>
      </c>
      <c r="E40" s="20" t="s">
        <v>14</v>
      </c>
      <c r="F40" s="5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4.25" customHeight="1">
      <c r="A41" s="17">
        <v>43147.849247685</v>
      </c>
      <c r="B41" s="18" t="s">
        <v>70</v>
      </c>
      <c r="C41" s="19">
        <v>500.0</v>
      </c>
      <c r="D41" s="19">
        <v>465.0</v>
      </c>
      <c r="E41" s="20" t="s">
        <v>14</v>
      </c>
      <c r="F41" s="5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4.25" customHeight="1">
      <c r="A42" s="17">
        <v>43148.779085648</v>
      </c>
      <c r="B42" s="18" t="s">
        <v>72</v>
      </c>
      <c r="C42" s="19">
        <v>50.0</v>
      </c>
      <c r="D42" s="19">
        <v>46.5</v>
      </c>
      <c r="E42" s="20" t="s">
        <v>14</v>
      </c>
      <c r="F42" s="5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4.25" customHeight="1">
      <c r="A43" s="17">
        <v>43149.419502315</v>
      </c>
      <c r="B43" s="18" t="s">
        <v>47</v>
      </c>
      <c r="C43" s="19">
        <v>1000.0</v>
      </c>
      <c r="D43" s="19">
        <v>920.0</v>
      </c>
      <c r="E43" s="20" t="s">
        <v>14</v>
      </c>
      <c r="F43" s="5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4.25" customHeight="1">
      <c r="A44" s="17">
        <v>43150.666377315</v>
      </c>
      <c r="B44" s="18" t="s">
        <v>74</v>
      </c>
      <c r="C44" s="19">
        <v>100.0</v>
      </c>
      <c r="D44" s="19">
        <v>92.0</v>
      </c>
      <c r="E44" s="20" t="s">
        <v>14</v>
      </c>
      <c r="F44" s="5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4.25" customHeight="1">
      <c r="A45" s="17">
        <v>43150.67556713</v>
      </c>
      <c r="B45" s="18" t="s">
        <v>75</v>
      </c>
      <c r="C45" s="19">
        <v>50.0</v>
      </c>
      <c r="D45" s="19">
        <v>46.0</v>
      </c>
      <c r="E45" s="20" t="s">
        <v>14</v>
      </c>
      <c r="F45" s="5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4.25" customHeight="1">
      <c r="A46" s="17">
        <v>43150.678148148</v>
      </c>
      <c r="B46" s="18" t="s">
        <v>77</v>
      </c>
      <c r="C46" s="19">
        <v>150.0</v>
      </c>
      <c r="D46" s="19">
        <v>138.0</v>
      </c>
      <c r="E46" s="20" t="s">
        <v>14</v>
      </c>
      <c r="F46" s="5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4.25" customHeight="1">
      <c r="A47" s="17">
        <v>43151.253148148</v>
      </c>
      <c r="B47" s="18" t="s">
        <v>78</v>
      </c>
      <c r="C47" s="19">
        <v>98.0</v>
      </c>
      <c r="D47" s="19">
        <v>90.16</v>
      </c>
      <c r="E47" s="20" t="s">
        <v>14</v>
      </c>
      <c r="F47" s="5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4.25" customHeight="1">
      <c r="A48" s="17">
        <v>43151.343321759</v>
      </c>
      <c r="B48" s="18" t="s">
        <v>79</v>
      </c>
      <c r="C48" s="19">
        <v>100.0</v>
      </c>
      <c r="D48" s="19">
        <v>93.0</v>
      </c>
      <c r="E48" s="20" t="s">
        <v>14</v>
      </c>
      <c r="F48" s="5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4.25" customHeight="1">
      <c r="A49" s="17">
        <v>43151.825555556</v>
      </c>
      <c r="B49" s="18" t="s">
        <v>80</v>
      </c>
      <c r="C49" s="19">
        <v>500.0</v>
      </c>
      <c r="D49" s="19">
        <v>465.0</v>
      </c>
      <c r="E49" s="20" t="s">
        <v>14</v>
      </c>
      <c r="F49" s="5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4.25" customHeight="1">
      <c r="A50" s="17">
        <v>43151.945266204</v>
      </c>
      <c r="B50" s="18" t="s">
        <v>81</v>
      </c>
      <c r="C50" s="19">
        <v>200.0</v>
      </c>
      <c r="D50" s="19">
        <v>186.0</v>
      </c>
      <c r="E50" s="20" t="s">
        <v>14</v>
      </c>
      <c r="F50" s="5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4.25" customHeight="1">
      <c r="A51" s="17">
        <v>43152.411377315</v>
      </c>
      <c r="B51" s="18" t="s">
        <v>83</v>
      </c>
      <c r="C51" s="19">
        <v>200.0</v>
      </c>
      <c r="D51" s="19">
        <v>186.0</v>
      </c>
      <c r="E51" s="20" t="s">
        <v>14</v>
      </c>
      <c r="F51" s="5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4.25" customHeight="1">
      <c r="A52" s="17">
        <v>43153.414293981</v>
      </c>
      <c r="B52" s="18" t="s">
        <v>85</v>
      </c>
      <c r="C52" s="19">
        <v>100.0</v>
      </c>
      <c r="D52" s="19">
        <v>92.0</v>
      </c>
      <c r="E52" s="20" t="s">
        <v>14</v>
      </c>
      <c r="F52" s="5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4.25" customHeight="1">
      <c r="A53" s="17">
        <v>43153.862997685</v>
      </c>
      <c r="B53" s="18" t="s">
        <v>88</v>
      </c>
      <c r="C53" s="19">
        <v>300.0</v>
      </c>
      <c r="D53" s="19">
        <v>279.0</v>
      </c>
      <c r="E53" s="20" t="s">
        <v>14</v>
      </c>
      <c r="F53" s="5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4.25" customHeight="1">
      <c r="A54" s="17">
        <v>43153.943472222</v>
      </c>
      <c r="B54" s="18" t="s">
        <v>90</v>
      </c>
      <c r="C54" s="19">
        <v>30.0</v>
      </c>
      <c r="D54" s="19">
        <v>27.9</v>
      </c>
      <c r="E54" s="20" t="s">
        <v>14</v>
      </c>
      <c r="F54" s="5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4.25" customHeight="1">
      <c r="A55" s="17">
        <v>43159.616712963</v>
      </c>
      <c r="B55" s="18" t="s">
        <v>13</v>
      </c>
      <c r="C55" s="19">
        <v>30.0</v>
      </c>
      <c r="D55" s="19">
        <v>27.6</v>
      </c>
      <c r="E55" s="20" t="s">
        <v>14</v>
      </c>
      <c r="F55" s="5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4.25" customHeight="1">
      <c r="A56" s="17">
        <v>43159.862847222</v>
      </c>
      <c r="B56" s="18" t="s">
        <v>93</v>
      </c>
      <c r="C56" s="19">
        <v>300.0</v>
      </c>
      <c r="D56" s="19">
        <v>279.0</v>
      </c>
      <c r="E56" s="20" t="s">
        <v>14</v>
      </c>
      <c r="F56" s="5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4.25" customHeight="1">
      <c r="A57" s="17">
        <v>43161.547696759</v>
      </c>
      <c r="B57" s="18" t="s">
        <v>51</v>
      </c>
      <c r="C57" s="19">
        <v>500.0</v>
      </c>
      <c r="D57" s="19">
        <v>465.0</v>
      </c>
      <c r="E57" s="20" t="s">
        <v>14</v>
      </c>
      <c r="F57" s="5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4.25" customHeight="1">
      <c r="A58" s="17">
        <v>43161.835509259</v>
      </c>
      <c r="B58" s="18" t="s">
        <v>95</v>
      </c>
      <c r="C58" s="19">
        <v>1000.0</v>
      </c>
      <c r="D58" s="19">
        <v>930.0</v>
      </c>
      <c r="E58" s="20" t="s">
        <v>14</v>
      </c>
      <c r="F58" s="5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4.25" customHeight="1">
      <c r="A59" s="17">
        <v>43165.923090278</v>
      </c>
      <c r="B59" s="18" t="s">
        <v>97</v>
      </c>
      <c r="C59" s="19">
        <v>100.0</v>
      </c>
      <c r="D59" s="19">
        <v>92.0</v>
      </c>
      <c r="E59" s="20" t="s">
        <v>14</v>
      </c>
      <c r="F59" s="5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4.25" customHeight="1">
      <c r="A60" s="17">
        <v>43169.420138889</v>
      </c>
      <c r="B60" s="18" t="s">
        <v>42</v>
      </c>
      <c r="C60" s="19">
        <v>200.0</v>
      </c>
      <c r="D60" s="19">
        <v>186.0</v>
      </c>
      <c r="E60" s="20" t="s">
        <v>14</v>
      </c>
      <c r="F60" s="5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4.25" customHeight="1">
      <c r="A61" s="17">
        <v>43173.440625</v>
      </c>
      <c r="B61" s="18" t="s">
        <v>100</v>
      </c>
      <c r="C61" s="19">
        <v>200.0</v>
      </c>
      <c r="D61" s="19">
        <v>186.0</v>
      </c>
      <c r="E61" s="20" t="s">
        <v>14</v>
      </c>
      <c r="F61" s="5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4.25" customHeight="1">
      <c r="A62" s="17">
        <v>43173.524085648</v>
      </c>
      <c r="B62" s="18" t="s">
        <v>102</v>
      </c>
      <c r="C62" s="19">
        <v>100.0</v>
      </c>
      <c r="D62" s="19">
        <v>93.0</v>
      </c>
      <c r="E62" s="20" t="s">
        <v>14</v>
      </c>
      <c r="F62" s="5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4.25" customHeight="1">
      <c r="A63" s="17">
        <v>43173.731678241</v>
      </c>
      <c r="B63" s="18" t="s">
        <v>103</v>
      </c>
      <c r="C63" s="19">
        <v>300.0</v>
      </c>
      <c r="D63" s="19">
        <v>279.0</v>
      </c>
      <c r="E63" s="20" t="s">
        <v>14</v>
      </c>
      <c r="F63" s="5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4.25" customHeight="1">
      <c r="A64" s="17">
        <v>43174.988599537</v>
      </c>
      <c r="B64" s="18" t="s">
        <v>47</v>
      </c>
      <c r="C64" s="19">
        <v>500.0</v>
      </c>
      <c r="D64" s="19">
        <v>460.0</v>
      </c>
      <c r="E64" s="20" t="s">
        <v>14</v>
      </c>
      <c r="F64" s="5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4.25" customHeight="1">
      <c r="A65" s="17">
        <v>43178.040601852</v>
      </c>
      <c r="B65" s="18" t="s">
        <v>107</v>
      </c>
      <c r="C65" s="19">
        <v>100.0</v>
      </c>
      <c r="D65" s="19">
        <v>93.0</v>
      </c>
      <c r="E65" s="20" t="s">
        <v>14</v>
      </c>
      <c r="F65" s="5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4.25" customHeight="1">
      <c r="A66" s="17">
        <v>43179.562662037</v>
      </c>
      <c r="B66" s="18" t="s">
        <v>109</v>
      </c>
      <c r="C66" s="19">
        <v>50.0</v>
      </c>
      <c r="D66" s="19">
        <v>46.5</v>
      </c>
      <c r="E66" s="20" t="s">
        <v>14</v>
      </c>
      <c r="F66" s="5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4.25" customHeight="1">
      <c r="A67" s="17">
        <v>43181.700983796</v>
      </c>
      <c r="B67" s="18" t="s">
        <v>111</v>
      </c>
      <c r="C67" s="19">
        <v>200.0</v>
      </c>
      <c r="D67" s="19">
        <v>186.0</v>
      </c>
      <c r="E67" s="20" t="s">
        <v>14</v>
      </c>
      <c r="F67" s="5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4.25" customHeight="1">
      <c r="A68" s="17">
        <v>43184.923125</v>
      </c>
      <c r="B68" s="18" t="s">
        <v>114</v>
      </c>
      <c r="C68" s="19">
        <v>500.0</v>
      </c>
      <c r="D68" s="19">
        <v>460.0</v>
      </c>
      <c r="E68" s="20" t="s">
        <v>14</v>
      </c>
      <c r="F68" s="5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4.25" customHeight="1">
      <c r="A69" s="17">
        <v>43185.807337963</v>
      </c>
      <c r="B69" s="18" t="s">
        <v>116</v>
      </c>
      <c r="C69" s="19">
        <v>200.0</v>
      </c>
      <c r="D69" s="19">
        <v>184.0</v>
      </c>
      <c r="E69" s="20" t="s">
        <v>14</v>
      </c>
      <c r="F69" s="5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4.25" customHeight="1">
      <c r="A70" s="17">
        <v>43187.024421296</v>
      </c>
      <c r="B70" s="18" t="s">
        <v>13</v>
      </c>
      <c r="C70" s="19">
        <v>50.0</v>
      </c>
      <c r="D70" s="19">
        <v>46.0</v>
      </c>
      <c r="E70" s="20" t="s">
        <v>14</v>
      </c>
      <c r="F70" s="5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4.25" customHeight="1">
      <c r="A71" s="17">
        <v>43189.973240741</v>
      </c>
      <c r="B71" s="18" t="s">
        <v>119</v>
      </c>
      <c r="C71" s="19">
        <v>200.0</v>
      </c>
      <c r="D71" s="19">
        <v>186.0</v>
      </c>
      <c r="E71" s="20" t="s">
        <v>14</v>
      </c>
      <c r="F71" s="5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4.25" customHeight="1">
      <c r="A72" s="17">
        <v>43192.586875</v>
      </c>
      <c r="B72" s="18" t="s">
        <v>51</v>
      </c>
      <c r="C72" s="19">
        <v>500.0</v>
      </c>
      <c r="D72" s="19">
        <v>465.0</v>
      </c>
      <c r="E72" s="20" t="s">
        <v>14</v>
      </c>
      <c r="F72" s="5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4.25" customHeight="1">
      <c r="A73" s="17">
        <v>43192.740150463</v>
      </c>
      <c r="B73" s="18" t="s">
        <v>121</v>
      </c>
      <c r="C73" s="19">
        <v>200.0</v>
      </c>
      <c r="D73" s="19">
        <v>186.0</v>
      </c>
      <c r="E73" s="20" t="s">
        <v>14</v>
      </c>
      <c r="F73" s="5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4.25" customHeight="1">
      <c r="A74" s="17">
        <v>43192.895138889</v>
      </c>
      <c r="B74" s="18" t="s">
        <v>122</v>
      </c>
      <c r="C74" s="19">
        <v>500.0</v>
      </c>
      <c r="D74" s="19">
        <v>465.0</v>
      </c>
      <c r="E74" s="20" t="s">
        <v>14</v>
      </c>
      <c r="F74" s="5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4.25" customHeight="1">
      <c r="A75" s="17">
        <v>43193.957476852</v>
      </c>
      <c r="B75" s="18" t="s">
        <v>123</v>
      </c>
      <c r="C75" s="19">
        <v>200.0</v>
      </c>
      <c r="D75" s="19">
        <v>184.0</v>
      </c>
      <c r="E75" s="20" t="s">
        <v>14</v>
      </c>
      <c r="F75" s="5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4.25" customHeight="1">
      <c r="A76" s="17">
        <v>43196.383472222</v>
      </c>
      <c r="B76" s="18" t="s">
        <v>124</v>
      </c>
      <c r="C76" s="19">
        <v>400.0</v>
      </c>
      <c r="D76" s="19">
        <v>372.0</v>
      </c>
      <c r="E76" s="20" t="s">
        <v>14</v>
      </c>
      <c r="F76" s="5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4.25" customHeight="1">
      <c r="A77" s="17">
        <v>43197.806400463</v>
      </c>
      <c r="B77" s="18" t="s">
        <v>126</v>
      </c>
      <c r="C77" s="19">
        <v>50.0</v>
      </c>
      <c r="D77" s="19">
        <v>46.0</v>
      </c>
      <c r="E77" s="20" t="s">
        <v>14</v>
      </c>
      <c r="F77" s="5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4.25" customHeight="1">
      <c r="A78" s="17">
        <v>43198.717268519</v>
      </c>
      <c r="B78" s="18" t="s">
        <v>42</v>
      </c>
      <c r="C78" s="19">
        <v>150.0</v>
      </c>
      <c r="D78" s="19">
        <v>139.5</v>
      </c>
      <c r="E78" s="20" t="s">
        <v>14</v>
      </c>
      <c r="F78" s="5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4.25" customHeight="1">
      <c r="A79" s="17">
        <v>43198.836990741</v>
      </c>
      <c r="B79" s="18" t="s">
        <v>13</v>
      </c>
      <c r="C79" s="19">
        <v>45.0</v>
      </c>
      <c r="D79" s="19">
        <v>41.4</v>
      </c>
      <c r="E79" s="20" t="s">
        <v>14</v>
      </c>
      <c r="F79" s="5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4.25" customHeight="1">
      <c r="A80" s="17">
        <v>43203.584259259</v>
      </c>
      <c r="B80" s="18" t="s">
        <v>129</v>
      </c>
      <c r="C80" s="19">
        <v>200.0</v>
      </c>
      <c r="D80" s="19">
        <v>184.0</v>
      </c>
      <c r="E80" s="20" t="s">
        <v>14</v>
      </c>
      <c r="F80" s="5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4.25" customHeight="1">
      <c r="A81" s="17">
        <v>43206.819988426</v>
      </c>
      <c r="B81" s="18" t="s">
        <v>131</v>
      </c>
      <c r="C81" s="19">
        <v>300.0</v>
      </c>
      <c r="D81" s="19">
        <v>276.0</v>
      </c>
      <c r="E81" s="20" t="s">
        <v>14</v>
      </c>
      <c r="F81" s="5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4.25" customHeight="1">
      <c r="A82" s="17">
        <v>43207.998321759</v>
      </c>
      <c r="B82" s="18" t="s">
        <v>132</v>
      </c>
      <c r="C82" s="19">
        <v>200.0</v>
      </c>
      <c r="D82" s="19">
        <v>186.0</v>
      </c>
      <c r="E82" s="20" t="s">
        <v>14</v>
      </c>
      <c r="F82" s="5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4.25" customHeight="1">
      <c r="A83" s="17">
        <v>43216.595497685</v>
      </c>
      <c r="B83" s="18" t="s">
        <v>133</v>
      </c>
      <c r="C83" s="19">
        <v>50.0</v>
      </c>
      <c r="D83" s="19">
        <v>46.0</v>
      </c>
      <c r="E83" s="20" t="s">
        <v>14</v>
      </c>
      <c r="F83" s="5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4.25" customHeight="1">
      <c r="A84" s="17">
        <v>43218.684537037</v>
      </c>
      <c r="B84" s="18" t="s">
        <v>134</v>
      </c>
      <c r="C84" s="19">
        <v>100.0</v>
      </c>
      <c r="D84" s="19">
        <v>93.0</v>
      </c>
      <c r="E84" s="20" t="s">
        <v>14</v>
      </c>
      <c r="F84" s="5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4.25" customHeight="1">
      <c r="A85" s="17">
        <v>43221.45255787</v>
      </c>
      <c r="B85" s="18" t="s">
        <v>136</v>
      </c>
      <c r="C85" s="19">
        <v>100.0</v>
      </c>
      <c r="D85" s="19">
        <v>93.0</v>
      </c>
      <c r="E85" s="20" t="s">
        <v>14</v>
      </c>
      <c r="F85" s="5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4.25" customHeight="1">
      <c r="A86" s="17">
        <v>43223.437349537</v>
      </c>
      <c r="B86" s="18" t="s">
        <v>137</v>
      </c>
      <c r="C86" s="19">
        <v>200.0</v>
      </c>
      <c r="D86" s="19">
        <v>184.0</v>
      </c>
      <c r="E86" s="20" t="s">
        <v>14</v>
      </c>
      <c r="F86" s="5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4.25" customHeight="1">
      <c r="A87" s="17">
        <v>43223.861921296</v>
      </c>
      <c r="B87" s="18" t="s">
        <v>31</v>
      </c>
      <c r="C87" s="19">
        <v>150.0</v>
      </c>
      <c r="D87" s="19">
        <v>139.5</v>
      </c>
      <c r="E87" s="20" t="s">
        <v>14</v>
      </c>
      <c r="F87" s="5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4.25" customHeight="1">
      <c r="A88" s="17">
        <v>43227.699016204</v>
      </c>
      <c r="B88" s="18" t="s">
        <v>51</v>
      </c>
      <c r="C88" s="19">
        <v>500.0</v>
      </c>
      <c r="D88" s="19">
        <v>465.0</v>
      </c>
      <c r="E88" s="20" t="s">
        <v>14</v>
      </c>
      <c r="F88" s="5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4.25" customHeight="1">
      <c r="A89" s="17">
        <v>43230.399930556</v>
      </c>
      <c r="B89" s="18" t="s">
        <v>122</v>
      </c>
      <c r="C89" s="19">
        <v>600.0</v>
      </c>
      <c r="D89" s="19">
        <v>558.0</v>
      </c>
      <c r="E89" s="20" t="s">
        <v>14</v>
      </c>
      <c r="F89" s="5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4.25" customHeight="1">
      <c r="A90" s="17">
        <v>43233.611921296</v>
      </c>
      <c r="B90" s="18" t="s">
        <v>42</v>
      </c>
      <c r="C90" s="19">
        <v>150.0</v>
      </c>
      <c r="D90" s="19">
        <v>139.5</v>
      </c>
      <c r="E90" s="20" t="s">
        <v>14</v>
      </c>
      <c r="F90" s="5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4.25" customHeight="1">
      <c r="A91" s="17">
        <v>43236.311030093</v>
      </c>
      <c r="B91" s="18" t="s">
        <v>140</v>
      </c>
      <c r="C91" s="19">
        <v>200.0</v>
      </c>
      <c r="D91" s="19">
        <v>184.0</v>
      </c>
      <c r="E91" s="20" t="s">
        <v>14</v>
      </c>
      <c r="F91" s="5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4.25" customHeight="1">
      <c r="A92" s="17">
        <v>43242.030868056</v>
      </c>
      <c r="B92" s="18" t="s">
        <v>142</v>
      </c>
      <c r="C92" s="19">
        <v>300.0</v>
      </c>
      <c r="D92" s="19">
        <v>276.0</v>
      </c>
      <c r="E92" s="20" t="s">
        <v>14</v>
      </c>
      <c r="F92" s="5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4.25" customHeight="1">
      <c r="A93" s="17">
        <v>43247.858553241</v>
      </c>
      <c r="B93" s="18" t="s">
        <v>144</v>
      </c>
      <c r="C93" s="19">
        <v>300.0</v>
      </c>
      <c r="D93" s="19">
        <v>276.0</v>
      </c>
      <c r="E93" s="20" t="s">
        <v>14</v>
      </c>
      <c r="F93" s="5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4.25" customHeight="1">
      <c r="A94" s="17">
        <v>43250.667094907</v>
      </c>
      <c r="B94" s="18" t="s">
        <v>47</v>
      </c>
      <c r="C94" s="19">
        <v>500.0</v>
      </c>
      <c r="D94" s="19">
        <v>460.0</v>
      </c>
      <c r="E94" s="20" t="s">
        <v>14</v>
      </c>
      <c r="F94" s="5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4.25" customHeight="1">
      <c r="A95" s="17">
        <v>43252.783402778</v>
      </c>
      <c r="B95" s="18" t="s">
        <v>51</v>
      </c>
      <c r="C95" s="19">
        <v>500.0</v>
      </c>
      <c r="D95" s="19">
        <v>465.0</v>
      </c>
      <c r="E95" s="20" t="s">
        <v>14</v>
      </c>
      <c r="F95" s="5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4.25" customHeight="1">
      <c r="A96" s="17">
        <v>43259.683773148</v>
      </c>
      <c r="B96" s="18" t="s">
        <v>148</v>
      </c>
      <c r="C96" s="19">
        <v>1000.0</v>
      </c>
      <c r="D96" s="19">
        <v>920.0</v>
      </c>
      <c r="E96" s="20" t="s">
        <v>14</v>
      </c>
      <c r="F96" s="5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4.25" customHeight="1">
      <c r="A97" s="17">
        <v>43264.585648148</v>
      </c>
      <c r="B97" s="18" t="s">
        <v>152</v>
      </c>
      <c r="C97" s="19">
        <v>1000.0</v>
      </c>
      <c r="D97" s="19">
        <v>920.0</v>
      </c>
      <c r="E97" s="20" t="s">
        <v>14</v>
      </c>
      <c r="F97" s="5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4.25" customHeight="1">
      <c r="A98" s="17">
        <v>43269.559965278</v>
      </c>
      <c r="B98" s="18" t="s">
        <v>156</v>
      </c>
      <c r="C98" s="19">
        <v>100.0</v>
      </c>
      <c r="D98" s="19">
        <v>93.0</v>
      </c>
      <c r="E98" s="20" t="s">
        <v>14</v>
      </c>
      <c r="F98" s="5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4.25" customHeight="1">
      <c r="A99" s="17">
        <v>43284.458935185</v>
      </c>
      <c r="B99" s="18" t="s">
        <v>47</v>
      </c>
      <c r="C99" s="19">
        <v>1000.0</v>
      </c>
      <c r="D99" s="19">
        <v>920.0</v>
      </c>
      <c r="E99" s="20" t="s">
        <v>14</v>
      </c>
      <c r="F99" s="5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4.25" customHeight="1">
      <c r="A100" s="17">
        <v>43287.456041667</v>
      </c>
      <c r="B100" s="18" t="s">
        <v>47</v>
      </c>
      <c r="C100" s="19">
        <v>1000.0</v>
      </c>
      <c r="D100" s="19">
        <v>920.0</v>
      </c>
      <c r="E100" s="20" t="s">
        <v>14</v>
      </c>
      <c r="F100" s="5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4.25" customHeight="1">
      <c r="A101" s="17">
        <v>43292.411597222</v>
      </c>
      <c r="B101" s="18" t="s">
        <v>51</v>
      </c>
      <c r="C101" s="19">
        <v>500.0</v>
      </c>
      <c r="D101" s="19">
        <v>465.0</v>
      </c>
      <c r="E101" s="20" t="s">
        <v>14</v>
      </c>
      <c r="F101" s="5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4.25" customHeight="1">
      <c r="A102" s="17">
        <v>43292.743402778</v>
      </c>
      <c r="B102" s="18" t="s">
        <v>158</v>
      </c>
      <c r="C102" s="19">
        <v>100.0</v>
      </c>
      <c r="D102" s="19">
        <v>93.0</v>
      </c>
      <c r="E102" s="20" t="s">
        <v>14</v>
      </c>
      <c r="F102" s="5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4.25" customHeight="1">
      <c r="A103" s="17">
        <v>43297.735</v>
      </c>
      <c r="B103" s="18" t="s">
        <v>161</v>
      </c>
      <c r="C103" s="19">
        <v>1500.0</v>
      </c>
      <c r="D103" s="19">
        <v>1395.0</v>
      </c>
      <c r="E103" s="20" t="s">
        <v>14</v>
      </c>
      <c r="F103" s="5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4.25" customHeight="1">
      <c r="A104" s="17">
        <v>43308.625763889</v>
      </c>
      <c r="B104" s="18" t="s">
        <v>162</v>
      </c>
      <c r="C104" s="19">
        <v>75.0</v>
      </c>
      <c r="D104" s="19">
        <v>69.75</v>
      </c>
      <c r="E104" s="20" t="s">
        <v>14</v>
      </c>
      <c r="F104" s="5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4.25" customHeight="1">
      <c r="A105" s="17">
        <v>43311.055104167</v>
      </c>
      <c r="B105" s="18" t="s">
        <v>164</v>
      </c>
      <c r="C105" s="19">
        <v>100.0</v>
      </c>
      <c r="D105" s="19">
        <v>92.0</v>
      </c>
      <c r="E105" s="20" t="s">
        <v>14</v>
      </c>
      <c r="F105" s="5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4.25" customHeight="1">
      <c r="A106" s="17">
        <v>43311.745138889</v>
      </c>
      <c r="B106" s="18" t="s">
        <v>166</v>
      </c>
      <c r="C106" s="19">
        <v>100.0</v>
      </c>
      <c r="D106" s="19">
        <v>92.0</v>
      </c>
      <c r="E106" s="20" t="s">
        <v>14</v>
      </c>
      <c r="F106" s="5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4.25" customHeight="1">
      <c r="A107" s="17">
        <v>43313.477627315</v>
      </c>
      <c r="B107" s="18" t="s">
        <v>51</v>
      </c>
      <c r="C107" s="19">
        <v>500.0</v>
      </c>
      <c r="D107" s="19">
        <v>465.0</v>
      </c>
      <c r="E107" s="20" t="s">
        <v>14</v>
      </c>
      <c r="F107" s="5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4.25" customHeight="1">
      <c r="A108" s="17">
        <v>43313.718321759</v>
      </c>
      <c r="B108" s="18" t="s">
        <v>161</v>
      </c>
      <c r="C108" s="19">
        <v>1500.0</v>
      </c>
      <c r="D108" s="19">
        <v>1395.0</v>
      </c>
      <c r="E108" s="20" t="s">
        <v>14</v>
      </c>
      <c r="F108" s="5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4.25" customHeight="1">
      <c r="A109" s="17">
        <v>43317.114467593</v>
      </c>
      <c r="B109" s="18" t="s">
        <v>169</v>
      </c>
      <c r="C109" s="19">
        <v>100.0</v>
      </c>
      <c r="D109" s="19">
        <v>93.0</v>
      </c>
      <c r="E109" s="20" t="s">
        <v>14</v>
      </c>
      <c r="F109" s="5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4.25" customHeight="1">
      <c r="A110" s="17">
        <v>43319.384189815</v>
      </c>
      <c r="B110" s="18" t="s">
        <v>170</v>
      </c>
      <c r="C110" s="19">
        <v>100.0</v>
      </c>
      <c r="D110" s="19">
        <v>93.0</v>
      </c>
      <c r="E110" s="20" t="s">
        <v>14</v>
      </c>
      <c r="F110" s="5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4.25" customHeight="1">
      <c r="A111" s="17">
        <v>43320.778831019</v>
      </c>
      <c r="B111" s="18" t="s">
        <v>171</v>
      </c>
      <c r="C111" s="19">
        <v>200.0</v>
      </c>
      <c r="D111" s="19">
        <v>186.0</v>
      </c>
      <c r="E111" s="20" t="s">
        <v>14</v>
      </c>
      <c r="F111" s="5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4.25" customHeight="1">
      <c r="A112" s="17">
        <v>43322.456631944</v>
      </c>
      <c r="B112" s="18" t="s">
        <v>173</v>
      </c>
      <c r="C112" s="19">
        <v>100.0</v>
      </c>
      <c r="D112" s="19">
        <v>93.0</v>
      </c>
      <c r="E112" s="20" t="s">
        <v>14</v>
      </c>
      <c r="F112" s="5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4.25" customHeight="1">
      <c r="A113" s="17">
        <v>43322.507013889</v>
      </c>
      <c r="B113" s="18" t="s">
        <v>174</v>
      </c>
      <c r="C113" s="19">
        <v>200.0</v>
      </c>
      <c r="D113" s="19">
        <v>186.0</v>
      </c>
      <c r="E113" s="20" t="s">
        <v>14</v>
      </c>
      <c r="F113" s="5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4.25" customHeight="1">
      <c r="A114" s="17">
        <v>43322.520335648</v>
      </c>
      <c r="B114" s="18" t="s">
        <v>176</v>
      </c>
      <c r="C114" s="19">
        <v>300.0</v>
      </c>
      <c r="D114" s="19">
        <v>279.0</v>
      </c>
      <c r="E114" s="20" t="s">
        <v>14</v>
      </c>
      <c r="F114" s="5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4.25" customHeight="1">
      <c r="A115" s="17">
        <v>43322.538449074</v>
      </c>
      <c r="B115" s="18" t="s">
        <v>178</v>
      </c>
      <c r="C115" s="19">
        <v>190.0</v>
      </c>
      <c r="D115" s="19">
        <v>176.7</v>
      </c>
      <c r="E115" s="20" t="s">
        <v>14</v>
      </c>
      <c r="F115" s="5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4.25" customHeight="1">
      <c r="A116" s="17">
        <v>43322.593946759</v>
      </c>
      <c r="B116" s="18" t="s">
        <v>180</v>
      </c>
      <c r="C116" s="19">
        <v>150.0</v>
      </c>
      <c r="D116" s="19">
        <v>138.0</v>
      </c>
      <c r="E116" s="20" t="s">
        <v>14</v>
      </c>
      <c r="F116" s="5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4.25" customHeight="1">
      <c r="A117" s="17">
        <v>43322.611388889</v>
      </c>
      <c r="B117" s="18" t="s">
        <v>181</v>
      </c>
      <c r="C117" s="19">
        <v>200.0</v>
      </c>
      <c r="D117" s="19">
        <v>186.0</v>
      </c>
      <c r="E117" s="20" t="s">
        <v>14</v>
      </c>
      <c r="F117" s="5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4.25" customHeight="1">
      <c r="A118" s="17">
        <v>43323.586689815</v>
      </c>
      <c r="B118" s="18" t="s">
        <v>183</v>
      </c>
      <c r="C118" s="19">
        <v>300.0</v>
      </c>
      <c r="D118" s="19">
        <v>279.0</v>
      </c>
      <c r="E118" s="20" t="s">
        <v>14</v>
      </c>
      <c r="F118" s="5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4.25" customHeight="1">
      <c r="A119" s="17">
        <v>43323.917164352</v>
      </c>
      <c r="B119" s="18" t="s">
        <v>185</v>
      </c>
      <c r="C119" s="19">
        <v>100.0</v>
      </c>
      <c r="D119" s="19">
        <v>92.0</v>
      </c>
      <c r="E119" s="20" t="s">
        <v>14</v>
      </c>
      <c r="F119" s="5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4.25" customHeight="1">
      <c r="A120" s="17">
        <v>43323.983969907</v>
      </c>
      <c r="B120" s="18" t="s">
        <v>187</v>
      </c>
      <c r="C120" s="19">
        <v>100.0</v>
      </c>
      <c r="D120" s="19">
        <v>92.0</v>
      </c>
      <c r="E120" s="20" t="s">
        <v>14</v>
      </c>
      <c r="F120" s="5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4.25" customHeight="1">
      <c r="A121" s="17">
        <v>43324.374664352</v>
      </c>
      <c r="B121" s="18" t="s">
        <v>188</v>
      </c>
      <c r="C121" s="19">
        <v>300.0</v>
      </c>
      <c r="D121" s="19">
        <v>279.0</v>
      </c>
      <c r="E121" s="20" t="s">
        <v>14</v>
      </c>
      <c r="F121" s="5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4.25" customHeight="1">
      <c r="A122" s="17">
        <v>43324.564537037</v>
      </c>
      <c r="B122" s="18" t="s">
        <v>190</v>
      </c>
      <c r="C122" s="19">
        <v>500.0</v>
      </c>
      <c r="D122" s="19">
        <v>465.0</v>
      </c>
      <c r="E122" s="20" t="s">
        <v>14</v>
      </c>
      <c r="F122" s="5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4.25" customHeight="1">
      <c r="A123" s="17">
        <v>43324.9240625</v>
      </c>
      <c r="B123" s="18" t="s">
        <v>191</v>
      </c>
      <c r="C123" s="19">
        <v>100.0</v>
      </c>
      <c r="D123" s="19">
        <v>92.0</v>
      </c>
      <c r="E123" s="20" t="s">
        <v>14</v>
      </c>
      <c r="F123" s="5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4.25" customHeight="1">
      <c r="A124" s="17">
        <v>43325.369328704</v>
      </c>
      <c r="B124" s="18" t="s">
        <v>192</v>
      </c>
      <c r="C124" s="19">
        <v>300.0</v>
      </c>
      <c r="D124" s="19">
        <v>279.0</v>
      </c>
      <c r="E124" s="20" t="s">
        <v>14</v>
      </c>
      <c r="F124" s="5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4.25" customHeight="1">
      <c r="A125" s="17">
        <v>43325.602152778</v>
      </c>
      <c r="B125" s="18" t="s">
        <v>193</v>
      </c>
      <c r="C125" s="19">
        <v>100.0</v>
      </c>
      <c r="D125" s="19">
        <v>92.0</v>
      </c>
      <c r="E125" s="20" t="s">
        <v>14</v>
      </c>
      <c r="F125" s="5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4.25" customHeight="1">
      <c r="A126" s="17">
        <v>43325.61625</v>
      </c>
      <c r="B126" s="18" t="s">
        <v>195</v>
      </c>
      <c r="C126" s="19">
        <v>100.0</v>
      </c>
      <c r="D126" s="19">
        <v>93.0</v>
      </c>
      <c r="E126" s="20" t="s">
        <v>14</v>
      </c>
      <c r="F126" s="5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4.25" customHeight="1">
      <c r="A127" s="17">
        <v>43325.835983796</v>
      </c>
      <c r="B127" s="18" t="s">
        <v>196</v>
      </c>
      <c r="C127" s="19">
        <v>500.0</v>
      </c>
      <c r="D127" s="19">
        <v>465.0</v>
      </c>
      <c r="E127" s="20" t="s">
        <v>14</v>
      </c>
      <c r="F127" s="5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4.25" customHeight="1">
      <c r="A128" s="17">
        <v>43326.362118056</v>
      </c>
      <c r="B128" s="18" t="s">
        <v>198</v>
      </c>
      <c r="C128" s="19">
        <v>120.0</v>
      </c>
      <c r="D128" s="19">
        <v>111.6</v>
      </c>
      <c r="E128" s="20" t="s">
        <v>14</v>
      </c>
      <c r="F128" s="5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4.25" customHeight="1">
      <c r="A129" s="17">
        <v>43326.398425926</v>
      </c>
      <c r="B129" s="18" t="s">
        <v>200</v>
      </c>
      <c r="C129" s="19">
        <v>50.0</v>
      </c>
      <c r="D129" s="19">
        <v>46.5</v>
      </c>
      <c r="E129" s="20" t="s">
        <v>14</v>
      </c>
      <c r="F129" s="5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4.25" customHeight="1">
      <c r="A130" s="17">
        <v>43326.432083333</v>
      </c>
      <c r="B130" s="18" t="s">
        <v>201</v>
      </c>
      <c r="C130" s="19">
        <v>300.0</v>
      </c>
      <c r="D130" s="19">
        <v>279.0</v>
      </c>
      <c r="E130" s="20" t="s">
        <v>14</v>
      </c>
      <c r="F130" s="5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4.25" customHeight="1">
      <c r="A131" s="17">
        <v>43327.542118056</v>
      </c>
      <c r="B131" s="18" t="s">
        <v>203</v>
      </c>
      <c r="C131" s="19">
        <v>200.0</v>
      </c>
      <c r="D131" s="19">
        <v>184.0</v>
      </c>
      <c r="E131" s="20" t="s">
        <v>14</v>
      </c>
      <c r="F131" s="5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4.25" customHeight="1">
      <c r="A132" s="17">
        <v>43327.567407407</v>
      </c>
      <c r="B132" s="18" t="s">
        <v>205</v>
      </c>
      <c r="C132" s="19">
        <v>300.0</v>
      </c>
      <c r="D132" s="19">
        <v>279.0</v>
      </c>
      <c r="E132" s="20" t="s">
        <v>14</v>
      </c>
      <c r="F132" s="5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4.25" customHeight="1">
      <c r="A133" s="17">
        <v>43327.588414352</v>
      </c>
      <c r="B133" s="18" t="s">
        <v>206</v>
      </c>
      <c r="C133" s="19">
        <v>100.0</v>
      </c>
      <c r="D133" s="19">
        <v>93.0</v>
      </c>
      <c r="E133" s="20" t="s">
        <v>14</v>
      </c>
      <c r="F133" s="5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4.25" customHeight="1">
      <c r="A134" s="17">
        <v>43327.898275463</v>
      </c>
      <c r="B134" s="18" t="s">
        <v>208</v>
      </c>
      <c r="C134" s="19">
        <v>50.0</v>
      </c>
      <c r="D134" s="19">
        <v>46.5</v>
      </c>
      <c r="E134" s="20" t="s">
        <v>14</v>
      </c>
      <c r="F134" s="5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4.25" customHeight="1">
      <c r="A135" s="17">
        <v>43327.953391204</v>
      </c>
      <c r="B135" s="18" t="s">
        <v>209</v>
      </c>
      <c r="C135" s="19">
        <v>300.0</v>
      </c>
      <c r="D135" s="19">
        <v>276.0</v>
      </c>
      <c r="E135" s="20" t="s">
        <v>14</v>
      </c>
      <c r="F135" s="5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4.25" customHeight="1">
      <c r="A136" s="17">
        <v>43328.594768519</v>
      </c>
      <c r="B136" s="18" t="s">
        <v>211</v>
      </c>
      <c r="C136" s="19">
        <v>100.0</v>
      </c>
      <c r="D136" s="19">
        <v>93.0</v>
      </c>
      <c r="E136" s="20" t="s">
        <v>14</v>
      </c>
      <c r="F136" s="5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4.25" customHeight="1">
      <c r="A137" s="17">
        <v>43328.79599537</v>
      </c>
      <c r="B137" s="18" t="s">
        <v>47</v>
      </c>
      <c r="C137" s="19">
        <v>500.0</v>
      </c>
      <c r="D137" s="19">
        <v>460.0</v>
      </c>
      <c r="E137" s="20" t="s">
        <v>14</v>
      </c>
      <c r="F137" s="5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4.25" customHeight="1">
      <c r="A138" s="17">
        <v>43328.880821759</v>
      </c>
      <c r="B138" s="18" t="s">
        <v>212</v>
      </c>
      <c r="C138" s="19">
        <v>500.0</v>
      </c>
      <c r="D138" s="19">
        <v>465.0</v>
      </c>
      <c r="E138" s="20" t="s">
        <v>14</v>
      </c>
      <c r="F138" s="5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4.25" customHeight="1">
      <c r="A139" s="17">
        <v>43330.629282407</v>
      </c>
      <c r="B139" s="18" t="s">
        <v>213</v>
      </c>
      <c r="C139" s="19">
        <v>100.0</v>
      </c>
      <c r="D139" s="19">
        <v>93.0</v>
      </c>
      <c r="E139" s="20" t="s">
        <v>14</v>
      </c>
      <c r="F139" s="5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4.25" customHeight="1">
      <c r="A140" s="17">
        <v>43331.555451389</v>
      </c>
      <c r="B140" s="18" t="s">
        <v>214</v>
      </c>
      <c r="C140" s="19">
        <v>300.0</v>
      </c>
      <c r="D140" s="19">
        <v>276.0</v>
      </c>
      <c r="E140" s="20" t="s">
        <v>14</v>
      </c>
      <c r="F140" s="5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4.25" customHeight="1">
      <c r="A141" s="17">
        <v>43331.634490741</v>
      </c>
      <c r="B141" s="18" t="s">
        <v>215</v>
      </c>
      <c r="C141" s="19">
        <v>50.0</v>
      </c>
      <c r="D141" s="19">
        <v>46.5</v>
      </c>
      <c r="E141" s="20" t="s">
        <v>14</v>
      </c>
      <c r="F141" s="5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4.25" customHeight="1">
      <c r="A142" s="17">
        <v>43334.050833333</v>
      </c>
      <c r="B142" s="18" t="s">
        <v>216</v>
      </c>
      <c r="C142" s="19">
        <v>100.0</v>
      </c>
      <c r="D142" s="19">
        <v>92.0</v>
      </c>
      <c r="E142" s="20" t="s">
        <v>14</v>
      </c>
      <c r="F142" s="5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4.25" customHeight="1">
      <c r="A143" s="17">
        <v>43334.82724537</v>
      </c>
      <c r="B143" s="18" t="s">
        <v>217</v>
      </c>
      <c r="C143" s="19">
        <v>20.0</v>
      </c>
      <c r="D143" s="19">
        <v>18.6</v>
      </c>
      <c r="E143" s="20" t="s">
        <v>14</v>
      </c>
      <c r="F143" s="5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4.25" customHeight="1">
      <c r="A144" s="17">
        <v>43335.318101852</v>
      </c>
      <c r="B144" s="18" t="s">
        <v>219</v>
      </c>
      <c r="C144" s="19">
        <v>50.0</v>
      </c>
      <c r="D144" s="19">
        <v>46.5</v>
      </c>
      <c r="E144" s="20" t="s">
        <v>14</v>
      </c>
      <c r="F144" s="5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4.25" customHeight="1">
      <c r="A145" s="17">
        <v>43335.666643519</v>
      </c>
      <c r="B145" s="18" t="s">
        <v>220</v>
      </c>
      <c r="C145" s="19">
        <v>500.0</v>
      </c>
      <c r="D145" s="19">
        <v>460.0</v>
      </c>
      <c r="E145" s="20" t="s">
        <v>14</v>
      </c>
      <c r="F145" s="5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4.25" customHeight="1">
      <c r="A146" s="17">
        <v>43336.564131944</v>
      </c>
      <c r="B146" s="18" t="s">
        <v>221</v>
      </c>
      <c r="C146" s="19">
        <v>300.0</v>
      </c>
      <c r="D146" s="19">
        <v>279.0</v>
      </c>
      <c r="E146" s="20" t="s">
        <v>14</v>
      </c>
      <c r="F146" s="5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4.25" customHeight="1">
      <c r="A147" s="17">
        <v>43338.594189815</v>
      </c>
      <c r="B147" s="18" t="s">
        <v>222</v>
      </c>
      <c r="C147" s="19">
        <v>100.0</v>
      </c>
      <c r="D147" s="19">
        <v>93.0</v>
      </c>
      <c r="E147" s="20" t="s">
        <v>14</v>
      </c>
      <c r="F147" s="5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4.25" customHeight="1">
      <c r="A148" s="17">
        <v>43341.576527778</v>
      </c>
      <c r="B148" s="18" t="s">
        <v>47</v>
      </c>
      <c r="C148" s="19">
        <v>500.0</v>
      </c>
      <c r="D148" s="19">
        <v>460.0</v>
      </c>
      <c r="E148" s="20" t="s">
        <v>14</v>
      </c>
      <c r="F148" s="5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4.25" customHeight="1">
      <c r="A149" s="17">
        <v>43341.797048611</v>
      </c>
      <c r="B149" s="18" t="s">
        <v>224</v>
      </c>
      <c r="C149" s="19">
        <v>50.0</v>
      </c>
      <c r="D149" s="19">
        <v>46.5</v>
      </c>
      <c r="E149" s="20" t="s">
        <v>14</v>
      </c>
      <c r="F149" s="5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4.25" customHeight="1">
      <c r="A150" s="17">
        <v>43342.712881944</v>
      </c>
      <c r="B150" s="18" t="s">
        <v>225</v>
      </c>
      <c r="C150" s="19">
        <v>500.0</v>
      </c>
      <c r="D150" s="19">
        <v>465.0</v>
      </c>
      <c r="E150" s="20" t="s">
        <v>14</v>
      </c>
      <c r="F150" s="5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4.25" customHeight="1">
      <c r="A151" s="17">
        <v>43343.8603125</v>
      </c>
      <c r="B151" s="18" t="s">
        <v>226</v>
      </c>
      <c r="C151" s="19">
        <v>200.0</v>
      </c>
      <c r="D151" s="19">
        <v>184.0</v>
      </c>
      <c r="E151" s="20" t="s">
        <v>14</v>
      </c>
      <c r="F151" s="5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4.25" customHeight="1">
      <c r="A152" s="17">
        <v>43343.978356481</v>
      </c>
      <c r="B152" s="18" t="s">
        <v>227</v>
      </c>
      <c r="C152" s="19">
        <v>105.0</v>
      </c>
      <c r="D152" s="19">
        <v>97.65</v>
      </c>
      <c r="E152" s="20" t="s">
        <v>14</v>
      </c>
      <c r="F152" s="5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4.25" customHeight="1">
      <c r="A153" s="17">
        <v>43344.566354167</v>
      </c>
      <c r="B153" s="18" t="s">
        <v>161</v>
      </c>
      <c r="C153" s="19">
        <v>1000.0</v>
      </c>
      <c r="D153" s="19">
        <v>930.0</v>
      </c>
      <c r="E153" s="20" t="s">
        <v>14</v>
      </c>
      <c r="F153" s="5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4.25" customHeight="1">
      <c r="A154" s="17">
        <v>43344.785671296</v>
      </c>
      <c r="B154" s="18" t="s">
        <v>229</v>
      </c>
      <c r="C154" s="19">
        <v>100.0</v>
      </c>
      <c r="D154" s="19">
        <v>93.0</v>
      </c>
      <c r="E154" s="20" t="s">
        <v>14</v>
      </c>
      <c r="F154" s="5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4.25" customHeight="1">
      <c r="A155" s="17">
        <v>43345.308263889</v>
      </c>
      <c r="B155" s="18" t="s">
        <v>231</v>
      </c>
      <c r="C155" s="19">
        <v>50.0</v>
      </c>
      <c r="D155" s="19">
        <v>46.5</v>
      </c>
      <c r="E155" s="20" t="s">
        <v>14</v>
      </c>
      <c r="F155" s="5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4.25" customHeight="1">
      <c r="A156" s="17">
        <v>43346.93181713</v>
      </c>
      <c r="B156" s="18" t="s">
        <v>233</v>
      </c>
      <c r="C156" s="19">
        <v>150.0</v>
      </c>
      <c r="D156" s="19">
        <v>139.5</v>
      </c>
      <c r="E156" s="20" t="s">
        <v>14</v>
      </c>
      <c r="F156" s="5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4.25" customHeight="1">
      <c r="A157" s="17">
        <v>43348.413009259</v>
      </c>
      <c r="B157" s="18" t="s">
        <v>235</v>
      </c>
      <c r="C157" s="19">
        <v>100.0</v>
      </c>
      <c r="D157" s="19">
        <v>93.0</v>
      </c>
      <c r="E157" s="20" t="s">
        <v>14</v>
      </c>
      <c r="F157" s="5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4.25" customHeight="1">
      <c r="A158" s="17">
        <v>43350.468784722</v>
      </c>
      <c r="B158" s="18" t="s">
        <v>237</v>
      </c>
      <c r="C158" s="19">
        <v>90.0</v>
      </c>
      <c r="D158" s="19">
        <v>83.7</v>
      </c>
      <c r="E158" s="20" t="s">
        <v>14</v>
      </c>
      <c r="F158" s="5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4.25" customHeight="1">
      <c r="A159" s="17">
        <v>43351.547708333</v>
      </c>
      <c r="B159" s="18" t="s">
        <v>239</v>
      </c>
      <c r="C159" s="19">
        <v>300.0</v>
      </c>
      <c r="D159" s="19">
        <v>276.0</v>
      </c>
      <c r="E159" s="20" t="s">
        <v>14</v>
      </c>
      <c r="F159" s="5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4.25" customHeight="1">
      <c r="A160" s="17">
        <v>43354.329976852</v>
      </c>
      <c r="B160" s="18" t="s">
        <v>51</v>
      </c>
      <c r="C160" s="19">
        <v>500.0</v>
      </c>
      <c r="D160" s="19">
        <v>465.0</v>
      </c>
      <c r="E160" s="20" t="s">
        <v>14</v>
      </c>
      <c r="F160" s="5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4.25" customHeight="1">
      <c r="A161" s="17">
        <v>43356.463298611</v>
      </c>
      <c r="B161" s="18" t="s">
        <v>242</v>
      </c>
      <c r="C161" s="19">
        <v>300.0</v>
      </c>
      <c r="D161" s="19">
        <v>279.0</v>
      </c>
      <c r="E161" s="20" t="s">
        <v>14</v>
      </c>
      <c r="F161" s="5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4.25" customHeight="1">
      <c r="A162" s="17">
        <v>43356.830868056</v>
      </c>
      <c r="B162" s="18" t="s">
        <v>47</v>
      </c>
      <c r="C162" s="19">
        <v>500.0</v>
      </c>
      <c r="D162" s="19">
        <v>460.0</v>
      </c>
      <c r="E162" s="20" t="s">
        <v>14</v>
      </c>
      <c r="F162" s="5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4.25" customHeight="1">
      <c r="A163" s="17">
        <v>43360.728530093</v>
      </c>
      <c r="B163" s="18" t="s">
        <v>88</v>
      </c>
      <c r="C163" s="19">
        <v>100.0</v>
      </c>
      <c r="D163" s="19">
        <v>93.0</v>
      </c>
      <c r="E163" s="20" t="s">
        <v>14</v>
      </c>
      <c r="F163" s="5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4.25" customHeight="1">
      <c r="A164" s="17">
        <v>43374.409537037</v>
      </c>
      <c r="B164" s="18" t="s">
        <v>63</v>
      </c>
      <c r="C164" s="19">
        <v>150.0</v>
      </c>
      <c r="D164" s="19">
        <v>139.5</v>
      </c>
      <c r="E164" s="20" t="s">
        <v>14</v>
      </c>
      <c r="F164" s="5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4.25" customHeight="1">
      <c r="A165" s="17">
        <v>43376.452476852</v>
      </c>
      <c r="B165" s="18" t="s">
        <v>42</v>
      </c>
      <c r="C165" s="19">
        <v>200.0</v>
      </c>
      <c r="D165" s="19">
        <v>186.0</v>
      </c>
      <c r="E165" s="20" t="s">
        <v>14</v>
      </c>
      <c r="F165" s="5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4.25" customHeight="1">
      <c r="A166" s="17">
        <v>43382.401967593</v>
      </c>
      <c r="B166" s="18" t="s">
        <v>51</v>
      </c>
      <c r="C166" s="19">
        <v>500.0</v>
      </c>
      <c r="D166" s="19">
        <v>465.0</v>
      </c>
      <c r="E166" s="20" t="s">
        <v>14</v>
      </c>
      <c r="F166" s="5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4.25" customHeight="1">
      <c r="A167" s="17">
        <v>43386.858020833</v>
      </c>
      <c r="B167" s="18" t="s">
        <v>251</v>
      </c>
      <c r="C167" s="19">
        <v>160.0</v>
      </c>
      <c r="D167" s="19">
        <v>147.2</v>
      </c>
      <c r="E167" s="20" t="s">
        <v>14</v>
      </c>
      <c r="F167" s="5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4.25" customHeight="1">
      <c r="A168" s="17">
        <v>43389.523009259</v>
      </c>
      <c r="B168" s="18" t="s">
        <v>251</v>
      </c>
      <c r="C168" s="19">
        <v>140.0</v>
      </c>
      <c r="D168" s="19">
        <v>128.8</v>
      </c>
      <c r="E168" s="20" t="s">
        <v>14</v>
      </c>
      <c r="F168" s="5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4.25" customHeight="1">
      <c r="A169" s="17">
        <v>43390.7384375</v>
      </c>
      <c r="B169" s="18" t="s">
        <v>47</v>
      </c>
      <c r="C169" s="19">
        <v>500.0</v>
      </c>
      <c r="D169" s="19">
        <v>460.0</v>
      </c>
      <c r="E169" s="20" t="s">
        <v>14</v>
      </c>
      <c r="F169" s="5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4.25" customHeight="1">
      <c r="A170" s="17">
        <v>43391.596886574</v>
      </c>
      <c r="B170" s="18" t="s">
        <v>254</v>
      </c>
      <c r="C170" s="19">
        <v>200.0</v>
      </c>
      <c r="D170" s="19">
        <v>186.0</v>
      </c>
      <c r="E170" s="20" t="s">
        <v>14</v>
      </c>
      <c r="F170" s="5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4.25" customHeight="1">
      <c r="A171" s="17">
        <v>43401.864884259</v>
      </c>
      <c r="B171" s="18" t="s">
        <v>251</v>
      </c>
      <c r="C171" s="19">
        <v>120.0</v>
      </c>
      <c r="D171" s="19">
        <v>110.4</v>
      </c>
      <c r="E171" s="20" t="s">
        <v>14</v>
      </c>
      <c r="F171" s="5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4.25" customHeight="1">
      <c r="A172" s="17">
        <v>43405.989918981</v>
      </c>
      <c r="B172" s="18" t="s">
        <v>161</v>
      </c>
      <c r="C172" s="19">
        <v>1000.0</v>
      </c>
      <c r="D172" s="19">
        <v>930.0</v>
      </c>
      <c r="E172" s="20" t="s">
        <v>14</v>
      </c>
      <c r="F172" s="5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4.25" customHeight="1">
      <c r="A173" s="17">
        <v>43411.520185185</v>
      </c>
      <c r="B173" s="18" t="s">
        <v>255</v>
      </c>
      <c r="C173" s="19">
        <v>200.0</v>
      </c>
      <c r="D173" s="19">
        <v>186.0</v>
      </c>
      <c r="E173" s="20" t="s">
        <v>14</v>
      </c>
      <c r="F173" s="5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4.25" customHeight="1">
      <c r="A174" s="17">
        <v>43413.540659722</v>
      </c>
      <c r="B174" s="18" t="s">
        <v>257</v>
      </c>
      <c r="C174" s="19">
        <v>300.0</v>
      </c>
      <c r="D174" s="19">
        <v>279.0</v>
      </c>
      <c r="E174" s="20" t="s">
        <v>14</v>
      </c>
      <c r="F174" s="5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4.25" customHeight="1">
      <c r="A175" s="17">
        <v>43414.532847222</v>
      </c>
      <c r="B175" s="18" t="s">
        <v>259</v>
      </c>
      <c r="C175" s="19">
        <v>500.0</v>
      </c>
      <c r="D175" s="19">
        <v>465.0</v>
      </c>
      <c r="E175" s="20" t="s">
        <v>14</v>
      </c>
      <c r="F175" s="5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4.25" customHeight="1">
      <c r="A176" s="17">
        <v>43419.851469907</v>
      </c>
      <c r="B176" s="18" t="s">
        <v>47</v>
      </c>
      <c r="C176" s="19">
        <v>500.0</v>
      </c>
      <c r="D176" s="19">
        <v>460.0</v>
      </c>
      <c r="E176" s="20" t="s">
        <v>14</v>
      </c>
      <c r="F176" s="5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4.25" customHeight="1">
      <c r="A177" s="17">
        <v>43425.781979167</v>
      </c>
      <c r="B177" s="18" t="s">
        <v>261</v>
      </c>
      <c r="C177" s="19">
        <v>200.0</v>
      </c>
      <c r="D177" s="19">
        <v>186.0</v>
      </c>
      <c r="E177" s="20" t="s">
        <v>14</v>
      </c>
      <c r="F177" s="5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4.25" customHeight="1">
      <c r="A178" s="17">
        <v>43426.539027778</v>
      </c>
      <c r="B178" s="18" t="s">
        <v>251</v>
      </c>
      <c r="C178" s="19">
        <v>220.0</v>
      </c>
      <c r="D178" s="19">
        <v>202.4</v>
      </c>
      <c r="E178" s="20" t="s">
        <v>14</v>
      </c>
      <c r="F178" s="5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4.25" customHeight="1">
      <c r="A179" s="17">
        <v>43431.661145833</v>
      </c>
      <c r="B179" s="18" t="s">
        <v>262</v>
      </c>
      <c r="C179" s="19">
        <v>500.0</v>
      </c>
      <c r="D179" s="19">
        <v>465.0</v>
      </c>
      <c r="E179" s="20" t="s">
        <v>14</v>
      </c>
      <c r="F179" s="5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4.25" customHeight="1">
      <c r="A180" s="17">
        <v>43431.678055556</v>
      </c>
      <c r="B180" s="18" t="s">
        <v>263</v>
      </c>
      <c r="C180" s="19">
        <v>500.0</v>
      </c>
      <c r="D180" s="19">
        <v>465.0</v>
      </c>
      <c r="E180" s="20" t="s">
        <v>14</v>
      </c>
      <c r="F180" s="5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4.25" customHeight="1">
      <c r="A181" s="17">
        <v>43431.684548611</v>
      </c>
      <c r="B181" s="18" t="s">
        <v>264</v>
      </c>
      <c r="C181" s="19">
        <v>300.0</v>
      </c>
      <c r="D181" s="19">
        <v>279.0</v>
      </c>
      <c r="E181" s="20" t="s">
        <v>14</v>
      </c>
      <c r="F181" s="5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4.25" customHeight="1">
      <c r="A182" s="17">
        <v>43431.687175926</v>
      </c>
      <c r="B182" s="18" t="s">
        <v>265</v>
      </c>
      <c r="C182" s="19">
        <v>100.0</v>
      </c>
      <c r="D182" s="19">
        <v>93.0</v>
      </c>
      <c r="E182" s="20" t="s">
        <v>14</v>
      </c>
      <c r="F182" s="5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4.25" customHeight="1">
      <c r="A183" s="17">
        <v>43431.725509259</v>
      </c>
      <c r="B183" s="18" t="s">
        <v>266</v>
      </c>
      <c r="C183" s="19">
        <v>100.0</v>
      </c>
      <c r="D183" s="19">
        <v>93.0</v>
      </c>
      <c r="E183" s="20" t="s">
        <v>14</v>
      </c>
      <c r="F183" s="5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4.25" customHeight="1">
      <c r="A184" s="17">
        <v>43431.727488426</v>
      </c>
      <c r="B184" s="18" t="s">
        <v>267</v>
      </c>
      <c r="C184" s="19">
        <v>100.0</v>
      </c>
      <c r="D184" s="19">
        <v>93.0</v>
      </c>
      <c r="E184" s="20" t="s">
        <v>14</v>
      </c>
      <c r="F184" s="5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4.25" customHeight="1">
      <c r="A185" s="17">
        <v>43431.780034722</v>
      </c>
      <c r="B185" s="18" t="s">
        <v>268</v>
      </c>
      <c r="C185" s="19">
        <v>300.0</v>
      </c>
      <c r="D185" s="19">
        <v>279.0</v>
      </c>
      <c r="E185" s="20" t="s">
        <v>14</v>
      </c>
      <c r="F185" s="5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4.25" customHeight="1">
      <c r="A186" s="17">
        <v>43431.809039352</v>
      </c>
      <c r="B186" s="18" t="s">
        <v>270</v>
      </c>
      <c r="C186" s="19">
        <v>200.0</v>
      </c>
      <c r="D186" s="19">
        <v>186.0</v>
      </c>
      <c r="E186" s="20" t="s">
        <v>14</v>
      </c>
      <c r="F186" s="5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4.25" customHeight="1">
      <c r="A187" s="17">
        <v>43431.838773148</v>
      </c>
      <c r="B187" s="18" t="s">
        <v>271</v>
      </c>
      <c r="C187" s="19">
        <v>300.0</v>
      </c>
      <c r="D187" s="19">
        <v>279.0</v>
      </c>
      <c r="E187" s="20" t="s">
        <v>14</v>
      </c>
      <c r="F187" s="5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4.25" customHeight="1">
      <c r="A188" s="17">
        <v>43431.912094907</v>
      </c>
      <c r="B188" s="18" t="s">
        <v>273</v>
      </c>
      <c r="C188" s="19">
        <v>300.0</v>
      </c>
      <c r="D188" s="19">
        <v>279.0</v>
      </c>
      <c r="E188" s="20" t="s">
        <v>14</v>
      </c>
      <c r="F188" s="5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4.25" customHeight="1">
      <c r="A189" s="17">
        <v>43431.922569444</v>
      </c>
      <c r="B189" s="18" t="s">
        <v>274</v>
      </c>
      <c r="C189" s="19">
        <v>100.0</v>
      </c>
      <c r="D189" s="19">
        <v>93.0</v>
      </c>
      <c r="E189" s="20" t="s">
        <v>14</v>
      </c>
      <c r="F189" s="5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4.25" customHeight="1">
      <c r="A190" s="17">
        <v>43431.954178241</v>
      </c>
      <c r="B190" s="18" t="s">
        <v>275</v>
      </c>
      <c r="C190" s="19">
        <v>100.0</v>
      </c>
      <c r="D190" s="19">
        <v>93.0</v>
      </c>
      <c r="E190" s="20" t="s">
        <v>14</v>
      </c>
      <c r="F190" s="5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4.25" customHeight="1">
      <c r="A191" s="17">
        <v>43431.990069444</v>
      </c>
      <c r="B191" s="18" t="s">
        <v>276</v>
      </c>
      <c r="C191" s="19">
        <v>300.0</v>
      </c>
      <c r="D191" s="19">
        <v>276.0</v>
      </c>
      <c r="E191" s="20" t="s">
        <v>14</v>
      </c>
      <c r="F191" s="5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4.25" customHeight="1">
      <c r="A192" s="17">
        <v>43431.993113426</v>
      </c>
      <c r="B192" s="18" t="s">
        <v>277</v>
      </c>
      <c r="C192" s="19">
        <v>300.0</v>
      </c>
      <c r="D192" s="19">
        <v>279.0</v>
      </c>
      <c r="E192" s="20" t="s">
        <v>14</v>
      </c>
      <c r="F192" s="5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4.25" customHeight="1">
      <c r="A193" s="17">
        <v>43432.4534375</v>
      </c>
      <c r="B193" s="18" t="s">
        <v>278</v>
      </c>
      <c r="C193" s="19">
        <v>300.0</v>
      </c>
      <c r="D193" s="19">
        <v>279.0</v>
      </c>
      <c r="E193" s="20" t="s">
        <v>14</v>
      </c>
      <c r="F193" s="5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4.25" customHeight="1">
      <c r="A194" s="17">
        <v>43432.602650463</v>
      </c>
      <c r="B194" s="18" t="s">
        <v>279</v>
      </c>
      <c r="C194" s="19">
        <v>200.0</v>
      </c>
      <c r="D194" s="19">
        <v>184.0</v>
      </c>
      <c r="E194" s="20" t="s">
        <v>14</v>
      </c>
      <c r="F194" s="5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4.25" customHeight="1">
      <c r="A195" s="17">
        <v>43432.792974537</v>
      </c>
      <c r="B195" s="18" t="s">
        <v>280</v>
      </c>
      <c r="C195" s="19">
        <v>200.0</v>
      </c>
      <c r="D195" s="19">
        <v>186.0</v>
      </c>
      <c r="E195" s="20" t="s">
        <v>14</v>
      </c>
      <c r="F195" s="5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4.25" customHeight="1">
      <c r="A196" s="17">
        <v>43433.875104167</v>
      </c>
      <c r="B196" s="18" t="s">
        <v>281</v>
      </c>
      <c r="C196" s="19">
        <v>500.0</v>
      </c>
      <c r="D196" s="19">
        <v>465.0</v>
      </c>
      <c r="E196" s="20" t="s">
        <v>14</v>
      </c>
      <c r="F196" s="5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4.25" customHeight="1">
      <c r="A197" s="17">
        <v>43437.992326389</v>
      </c>
      <c r="B197" s="18" t="s">
        <v>282</v>
      </c>
      <c r="C197" s="19">
        <v>100.0</v>
      </c>
      <c r="D197" s="19">
        <v>92.0</v>
      </c>
      <c r="E197" s="20" t="s">
        <v>14</v>
      </c>
      <c r="F197" s="5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4.25" customHeight="1">
      <c r="A198" s="17">
        <v>43438.03494213</v>
      </c>
      <c r="B198" s="18" t="s">
        <v>283</v>
      </c>
      <c r="C198" s="19">
        <v>100.0</v>
      </c>
      <c r="D198" s="19">
        <v>93.0</v>
      </c>
      <c r="E198" s="20" t="s">
        <v>14</v>
      </c>
      <c r="F198" s="5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4.25" customHeight="1">
      <c r="A199" s="17">
        <v>43438.491666667</v>
      </c>
      <c r="B199" s="18" t="s">
        <v>285</v>
      </c>
      <c r="C199" s="19">
        <v>300.0</v>
      </c>
      <c r="D199" s="19">
        <v>279.0</v>
      </c>
      <c r="E199" s="20" t="s">
        <v>14</v>
      </c>
      <c r="F199" s="5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17">
        <v>43444.021759259</v>
      </c>
      <c r="B200" s="18" t="s">
        <v>287</v>
      </c>
      <c r="C200" s="19">
        <v>100.0</v>
      </c>
      <c r="D200" s="19">
        <v>93.0</v>
      </c>
      <c r="E200" s="20" t="s">
        <v>14</v>
      </c>
      <c r="F200" s="5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4.25" customHeight="1">
      <c r="A201" s="17">
        <v>43444.588576389</v>
      </c>
      <c r="B201" s="18" t="s">
        <v>289</v>
      </c>
      <c r="C201" s="19">
        <v>110.0</v>
      </c>
      <c r="D201" s="19">
        <v>101.2</v>
      </c>
      <c r="E201" s="20" t="s">
        <v>14</v>
      </c>
      <c r="F201" s="5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4.25" customHeight="1">
      <c r="A202" s="17">
        <v>43445.467858796</v>
      </c>
      <c r="B202" s="18" t="s">
        <v>291</v>
      </c>
      <c r="C202" s="19">
        <v>200.0</v>
      </c>
      <c r="D202" s="19">
        <v>184.0</v>
      </c>
      <c r="E202" s="20" t="s">
        <v>14</v>
      </c>
      <c r="F202" s="5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4.25" customHeight="1">
      <c r="A203" s="17">
        <v>43445.504386574</v>
      </c>
      <c r="B203" s="18" t="s">
        <v>292</v>
      </c>
      <c r="C203" s="19">
        <v>100.0</v>
      </c>
      <c r="D203" s="19">
        <v>92.0</v>
      </c>
      <c r="E203" s="20" t="s">
        <v>14</v>
      </c>
      <c r="F203" s="5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4.25" customHeight="1">
      <c r="A204" s="17">
        <v>43448.359537037</v>
      </c>
      <c r="B204" s="18" t="s">
        <v>293</v>
      </c>
      <c r="C204" s="19">
        <v>350.0</v>
      </c>
      <c r="D204" s="19">
        <v>325.5</v>
      </c>
      <c r="E204" s="20" t="s">
        <v>14</v>
      </c>
      <c r="F204" s="5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4.25" customHeight="1">
      <c r="A205" s="17">
        <v>43448.579131944</v>
      </c>
      <c r="B205" s="18" t="s">
        <v>294</v>
      </c>
      <c r="C205" s="19">
        <v>1000.0</v>
      </c>
      <c r="D205" s="19">
        <v>930.0</v>
      </c>
      <c r="E205" s="20" t="s">
        <v>14</v>
      </c>
      <c r="F205" s="5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4.25" customHeight="1">
      <c r="A206" s="17">
        <v>43450.627465278</v>
      </c>
      <c r="B206" s="18" t="s">
        <v>296</v>
      </c>
      <c r="C206" s="19">
        <v>100.0</v>
      </c>
      <c r="D206" s="19">
        <v>93.0</v>
      </c>
      <c r="E206" s="20" t="s">
        <v>14</v>
      </c>
      <c r="F206" s="5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4.25" customHeight="1">
      <c r="A207" s="17">
        <v>43453.997581019</v>
      </c>
      <c r="B207" s="18" t="s">
        <v>297</v>
      </c>
      <c r="C207" s="19">
        <v>500.0</v>
      </c>
      <c r="D207" s="19">
        <v>465.0</v>
      </c>
      <c r="E207" s="20" t="s">
        <v>14</v>
      </c>
      <c r="F207" s="5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4.25" customHeight="1">
      <c r="A208" s="17">
        <v>43456.868206019</v>
      </c>
      <c r="B208" s="18" t="s">
        <v>251</v>
      </c>
      <c r="C208" s="19">
        <v>220.0</v>
      </c>
      <c r="D208" s="19">
        <v>202.4</v>
      </c>
      <c r="E208" s="20" t="s">
        <v>14</v>
      </c>
      <c r="F208" s="5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4.25" customHeight="1">
      <c r="A209" s="17">
        <v>43462.76712963</v>
      </c>
      <c r="B209" s="18" t="s">
        <v>131</v>
      </c>
      <c r="C209" s="19">
        <v>200.0</v>
      </c>
      <c r="D209" s="19">
        <v>184.0</v>
      </c>
      <c r="E209" s="20" t="s">
        <v>14</v>
      </c>
      <c r="F209" s="5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4.25" customHeight="1">
      <c r="A210" s="17">
        <v>43465.519444444</v>
      </c>
      <c r="B210" s="18" t="s">
        <v>299</v>
      </c>
      <c r="C210" s="19">
        <v>300.0</v>
      </c>
      <c r="D210" s="19">
        <v>279.0</v>
      </c>
      <c r="E210" s="20" t="s">
        <v>14</v>
      </c>
      <c r="F210" s="5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4.25" customHeight="1">
      <c r="A211" s="54" t="s">
        <v>301</v>
      </c>
      <c r="B211" s="57"/>
      <c r="C211" s="58">
        <v>58153.0</v>
      </c>
      <c r="D211" s="58">
        <v>53877.06</v>
      </c>
      <c r="E211" s="59" t="s">
        <v>14</v>
      </c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4.25" customHeight="1">
      <c r="A212" s="4"/>
      <c r="B212" s="10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4.25" customHeight="1">
      <c r="A213" s="4"/>
      <c r="B213" s="10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4.25" customHeight="1">
      <c r="A214" s="4"/>
      <c r="B214" s="10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4.25" customHeight="1">
      <c r="A215" s="4"/>
      <c r="B215" s="10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4.25" customHeight="1">
      <c r="A216" s="4"/>
      <c r="B216" s="10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4.25" customHeight="1">
      <c r="A217" s="4"/>
      <c r="B217" s="10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4.25" customHeight="1">
      <c r="A218" s="4"/>
      <c r="B218" s="10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4.25" customHeight="1">
      <c r="A219" s="4"/>
      <c r="B219" s="10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4.25" customHeight="1">
      <c r="A220" s="4"/>
      <c r="B220" s="10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4.25" customHeight="1">
      <c r="A221" s="4"/>
      <c r="B221" s="10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4.25" customHeight="1">
      <c r="A222" s="4"/>
      <c r="B222" s="10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4.25" customHeight="1">
      <c r="A223" s="4"/>
      <c r="B223" s="10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4.25" customHeight="1">
      <c r="A224" s="4"/>
      <c r="B224" s="10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4.25" customHeight="1">
      <c r="A225" s="4"/>
      <c r="B225" s="10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4.25" customHeight="1">
      <c r="A226" s="4"/>
      <c r="B226" s="10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4.25" customHeight="1">
      <c r="A227" s="4"/>
      <c r="B227" s="10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4.25" customHeight="1">
      <c r="A228" s="4"/>
      <c r="B228" s="10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4.25" customHeight="1">
      <c r="A229" s="4"/>
      <c r="B229" s="10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4.25" customHeight="1">
      <c r="A230" s="4"/>
      <c r="B230" s="10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4.25" customHeight="1">
      <c r="A231" s="4"/>
      <c r="B231" s="10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4.25" customHeight="1">
      <c r="A232" s="4"/>
      <c r="B232" s="10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4.25" customHeight="1">
      <c r="A233" s="4"/>
      <c r="B233" s="10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4.25" customHeight="1">
      <c r="A234" s="4"/>
      <c r="B234" s="10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4.25" customHeight="1">
      <c r="A235" s="4"/>
      <c r="B235" s="10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4.25" customHeight="1">
      <c r="A236" s="4"/>
      <c r="B236" s="10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4.25" customHeight="1">
      <c r="A237" s="4"/>
      <c r="B237" s="10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4.25" customHeight="1">
      <c r="A238" s="4"/>
      <c r="B238" s="10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4.25" customHeight="1">
      <c r="A239" s="4"/>
      <c r="B239" s="10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4.25" customHeight="1">
      <c r="A240" s="4"/>
      <c r="B240" s="10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4.25" customHeight="1">
      <c r="A241" s="4"/>
      <c r="B241" s="10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4.25" customHeight="1">
      <c r="A242" s="4"/>
      <c r="B242" s="10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4.25" customHeight="1">
      <c r="A243" s="4"/>
      <c r="B243" s="10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4.25" customHeight="1">
      <c r="A244" s="4"/>
      <c r="B244" s="10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4.25" customHeight="1">
      <c r="A245" s="4"/>
      <c r="B245" s="10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4.25" customHeight="1">
      <c r="A246" s="4"/>
      <c r="B246" s="10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4.25" customHeight="1">
      <c r="A247" s="4"/>
      <c r="B247" s="10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4.25" customHeight="1">
      <c r="A248" s="4"/>
      <c r="B248" s="10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4.25" customHeight="1">
      <c r="A249" s="4"/>
      <c r="B249" s="10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4.25" customHeight="1">
      <c r="A250" s="4"/>
      <c r="B250" s="10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4.25" customHeight="1">
      <c r="A251" s="4"/>
      <c r="B251" s="10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4.25" customHeight="1">
      <c r="A252" s="4"/>
      <c r="B252" s="10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4.25" customHeight="1">
      <c r="A253" s="4"/>
      <c r="B253" s="10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4.25" customHeight="1">
      <c r="A254" s="4"/>
      <c r="B254" s="10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4.25" customHeight="1">
      <c r="A255" s="4"/>
      <c r="B255" s="10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4.25" customHeight="1">
      <c r="A256" s="4"/>
      <c r="B256" s="10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4.25" customHeight="1">
      <c r="A257" s="4"/>
      <c r="B257" s="10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4.25" customHeight="1">
      <c r="A258" s="4"/>
      <c r="B258" s="10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4.25" customHeight="1">
      <c r="A259" s="4"/>
      <c r="B259" s="10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4.25" customHeight="1">
      <c r="A260" s="4"/>
      <c r="B260" s="10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4.25" customHeight="1">
      <c r="A261" s="4"/>
      <c r="B261" s="10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4.25" customHeight="1">
      <c r="A262" s="4"/>
      <c r="B262" s="10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4.25" customHeight="1">
      <c r="A263" s="4"/>
      <c r="B263" s="10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4.25" customHeight="1">
      <c r="A264" s="4"/>
      <c r="B264" s="10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4.25" customHeight="1">
      <c r="A265" s="4"/>
      <c r="B265" s="10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4.25" customHeight="1">
      <c r="A266" s="4"/>
      <c r="B266" s="10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4.25" customHeight="1">
      <c r="A267" s="4"/>
      <c r="B267" s="10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4.25" customHeight="1">
      <c r="A268" s="4"/>
      <c r="B268" s="10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4.25" customHeight="1">
      <c r="A269" s="4"/>
      <c r="B269" s="10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4.25" customHeight="1">
      <c r="A270" s="4"/>
      <c r="B270" s="10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4.25" customHeight="1">
      <c r="A271" s="4"/>
      <c r="B271" s="10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4.25" customHeight="1">
      <c r="A272" s="4"/>
      <c r="B272" s="10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4.25" customHeight="1">
      <c r="A273" s="4"/>
      <c r="B273" s="10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4.25" customHeight="1">
      <c r="A274" s="4"/>
      <c r="B274" s="10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4.25" customHeight="1">
      <c r="A275" s="4"/>
      <c r="B275" s="10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4.25" customHeight="1">
      <c r="A276" s="4"/>
      <c r="B276" s="10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4.25" customHeight="1">
      <c r="A277" s="4"/>
      <c r="B277" s="10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4.25" customHeight="1">
      <c r="A278" s="4"/>
      <c r="B278" s="10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4.25" customHeight="1">
      <c r="A279" s="4"/>
      <c r="B279" s="10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4.25" customHeight="1">
      <c r="A280" s="4"/>
      <c r="B280" s="10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4.25" customHeight="1">
      <c r="A281" s="4"/>
      <c r="B281" s="10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4.25" customHeight="1">
      <c r="A282" s="4"/>
      <c r="B282" s="10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4.25" customHeight="1">
      <c r="A283" s="4"/>
      <c r="B283" s="10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4.25" customHeight="1">
      <c r="A284" s="4"/>
      <c r="B284" s="10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4.25" customHeight="1">
      <c r="A285" s="4"/>
      <c r="B285" s="10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4.25" customHeight="1">
      <c r="A286" s="4"/>
      <c r="B286" s="10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4.25" customHeight="1">
      <c r="A287" s="4"/>
      <c r="B287" s="10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4.25" customHeight="1">
      <c r="A288" s="4"/>
      <c r="B288" s="10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4.25" customHeight="1">
      <c r="A289" s="4"/>
      <c r="B289" s="10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4.25" customHeight="1">
      <c r="A290" s="4"/>
      <c r="B290" s="10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4.25" customHeight="1">
      <c r="A291" s="4"/>
      <c r="B291" s="10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4.25" customHeight="1">
      <c r="A292" s="4"/>
      <c r="B292" s="10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4.25" customHeight="1">
      <c r="A293" s="4"/>
      <c r="B293" s="10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4.25" customHeight="1">
      <c r="A294" s="4"/>
      <c r="B294" s="10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4.25" customHeight="1">
      <c r="A295" s="4"/>
      <c r="B295" s="10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4.25" customHeight="1">
      <c r="A296" s="4"/>
      <c r="B296" s="10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4.25" customHeight="1">
      <c r="A297" s="4"/>
      <c r="B297" s="10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4.25" customHeight="1">
      <c r="A298" s="4"/>
      <c r="B298" s="10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4.25" customHeight="1">
      <c r="A299" s="4"/>
      <c r="B299" s="10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4.25" customHeight="1">
      <c r="A300" s="4"/>
      <c r="B300" s="10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4.25" customHeight="1">
      <c r="A301" s="4"/>
      <c r="B301" s="10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4.25" customHeight="1">
      <c r="A302" s="4"/>
      <c r="B302" s="10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4.25" customHeight="1">
      <c r="A303" s="4"/>
      <c r="B303" s="10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4.25" customHeight="1">
      <c r="A304" s="4"/>
      <c r="B304" s="10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4.25" customHeight="1">
      <c r="A305" s="4"/>
      <c r="B305" s="10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4.25" customHeight="1">
      <c r="A306" s="4"/>
      <c r="B306" s="10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4.25" customHeight="1">
      <c r="A307" s="4"/>
      <c r="B307" s="10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4.25" customHeight="1">
      <c r="A308" s="4"/>
      <c r="B308" s="10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4.25" customHeight="1">
      <c r="A309" s="4"/>
      <c r="B309" s="10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4.25" customHeight="1">
      <c r="A310" s="4"/>
      <c r="B310" s="10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4.25" customHeight="1">
      <c r="A311" s="4"/>
      <c r="B311" s="10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4.25" customHeight="1">
      <c r="A312" s="4"/>
      <c r="B312" s="10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4.25" customHeight="1">
      <c r="A313" s="4"/>
      <c r="B313" s="10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4.25" customHeight="1">
      <c r="A314" s="4"/>
      <c r="B314" s="10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4.25" customHeight="1">
      <c r="A315" s="4"/>
      <c r="B315" s="10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4.25" customHeight="1">
      <c r="A316" s="4"/>
      <c r="B316" s="10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4.25" customHeight="1">
      <c r="A317" s="4"/>
      <c r="B317" s="10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4.25" customHeight="1">
      <c r="A318" s="4"/>
      <c r="B318" s="10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4.25" customHeight="1">
      <c r="A319" s="4"/>
      <c r="B319" s="10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4.25" customHeight="1">
      <c r="A320" s="4"/>
      <c r="B320" s="10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4.25" customHeight="1">
      <c r="A321" s="4"/>
      <c r="B321" s="10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4.25" customHeight="1">
      <c r="A322" s="4"/>
      <c r="B322" s="10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4.25" customHeight="1">
      <c r="A323" s="4"/>
      <c r="B323" s="10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4.25" customHeight="1">
      <c r="A324" s="4"/>
      <c r="B324" s="10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4.25" customHeight="1">
      <c r="A325" s="4"/>
      <c r="B325" s="10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4.25" customHeight="1">
      <c r="A326" s="4"/>
      <c r="B326" s="10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4.25" customHeight="1">
      <c r="A327" s="4"/>
      <c r="B327" s="10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4.25" customHeight="1">
      <c r="A328" s="4"/>
      <c r="B328" s="10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4.25" customHeight="1">
      <c r="A329" s="4"/>
      <c r="B329" s="10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4.25" customHeight="1">
      <c r="A330" s="4"/>
      <c r="B330" s="10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4.25" customHeight="1">
      <c r="A331" s="4"/>
      <c r="B331" s="10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4.25" customHeight="1">
      <c r="A332" s="4"/>
      <c r="B332" s="10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4.25" customHeight="1">
      <c r="A333" s="4"/>
      <c r="B333" s="10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4.25" customHeight="1">
      <c r="A334" s="4"/>
      <c r="B334" s="10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4.25" customHeight="1">
      <c r="A335" s="4"/>
      <c r="B335" s="10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4.25" customHeight="1">
      <c r="A336" s="4"/>
      <c r="B336" s="10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4.25" customHeight="1">
      <c r="A337" s="4"/>
      <c r="B337" s="10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4.25" customHeight="1">
      <c r="A338" s="4"/>
      <c r="B338" s="10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4.25" customHeight="1">
      <c r="A339" s="4"/>
      <c r="B339" s="10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4.25" customHeight="1">
      <c r="A340" s="4"/>
      <c r="B340" s="10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4.25" customHeight="1">
      <c r="A341" s="4"/>
      <c r="B341" s="10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4.25" customHeight="1">
      <c r="A342" s="4"/>
      <c r="B342" s="10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4.25" customHeight="1">
      <c r="A343" s="4"/>
      <c r="B343" s="10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4.25" customHeight="1">
      <c r="A344" s="4"/>
      <c r="B344" s="10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4.25" customHeight="1">
      <c r="A345" s="4"/>
      <c r="B345" s="10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4.25" customHeight="1">
      <c r="A346" s="4"/>
      <c r="B346" s="10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4.25" customHeight="1">
      <c r="A347" s="4"/>
      <c r="B347" s="10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4.25" customHeight="1">
      <c r="A348" s="4"/>
      <c r="B348" s="10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4.25" customHeight="1">
      <c r="A349" s="4"/>
      <c r="B349" s="10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4.25" customHeight="1">
      <c r="A350" s="4"/>
      <c r="B350" s="10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4.25" customHeight="1">
      <c r="A351" s="4"/>
      <c r="B351" s="10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4.25" customHeight="1">
      <c r="A352" s="4"/>
      <c r="B352" s="10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4.25" customHeight="1">
      <c r="A353" s="4"/>
      <c r="B353" s="10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4.25" customHeight="1">
      <c r="A354" s="4"/>
      <c r="B354" s="10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4.25" customHeight="1">
      <c r="A355" s="4"/>
      <c r="B355" s="10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4.25" customHeight="1">
      <c r="A356" s="4"/>
      <c r="B356" s="10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4.25" customHeight="1">
      <c r="A357" s="4"/>
      <c r="B357" s="10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4.25" customHeight="1">
      <c r="A358" s="4"/>
      <c r="B358" s="10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4.25" customHeight="1">
      <c r="A359" s="4"/>
      <c r="B359" s="10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4.25" customHeight="1">
      <c r="A360" s="4"/>
      <c r="B360" s="10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4.25" customHeight="1">
      <c r="A361" s="4"/>
      <c r="B361" s="10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4.25" customHeight="1">
      <c r="A362" s="4"/>
      <c r="B362" s="10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4.25" customHeight="1">
      <c r="A363" s="4"/>
      <c r="B363" s="10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4.25" customHeight="1">
      <c r="A364" s="4"/>
      <c r="B364" s="10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4.25" customHeight="1">
      <c r="A365" s="4"/>
      <c r="B365" s="10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4.25" customHeight="1">
      <c r="A366" s="4"/>
      <c r="B366" s="10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4.25" customHeight="1">
      <c r="A367" s="4"/>
      <c r="B367" s="10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4.25" customHeight="1">
      <c r="A368" s="4"/>
      <c r="B368" s="10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4.25" customHeight="1">
      <c r="A369" s="4"/>
      <c r="B369" s="10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4.25" customHeight="1">
      <c r="A370" s="4"/>
      <c r="B370" s="10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4.25" customHeight="1">
      <c r="A371" s="4"/>
      <c r="B371" s="10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4.25" customHeight="1">
      <c r="A372" s="4"/>
      <c r="B372" s="10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4.25" customHeight="1">
      <c r="A373" s="4"/>
      <c r="B373" s="10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4.25" customHeight="1">
      <c r="A374" s="4"/>
      <c r="B374" s="10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4.25" customHeight="1">
      <c r="A375" s="4"/>
      <c r="B375" s="10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4.25" customHeight="1">
      <c r="A376" s="4"/>
      <c r="B376" s="10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4.25" customHeight="1">
      <c r="A377" s="4"/>
      <c r="B377" s="10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4.25" customHeight="1">
      <c r="A378" s="4"/>
      <c r="B378" s="10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4.25" customHeight="1">
      <c r="A379" s="4"/>
      <c r="B379" s="10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4.25" customHeight="1">
      <c r="A380" s="4"/>
      <c r="B380" s="10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4.25" customHeight="1">
      <c r="A381" s="4"/>
      <c r="B381" s="10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4.25" customHeight="1">
      <c r="A382" s="4"/>
      <c r="B382" s="10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4.25" customHeight="1">
      <c r="A383" s="4"/>
      <c r="B383" s="10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4.25" customHeight="1">
      <c r="A384" s="4"/>
      <c r="B384" s="10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4.25" customHeight="1">
      <c r="A385" s="4"/>
      <c r="B385" s="10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4.25" customHeight="1">
      <c r="A386" s="4"/>
      <c r="B386" s="10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4.25" customHeight="1">
      <c r="A387" s="4"/>
      <c r="B387" s="10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4.25" customHeight="1">
      <c r="A388" s="4"/>
      <c r="B388" s="10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4.25" customHeight="1">
      <c r="A389" s="4"/>
      <c r="B389" s="10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4.25" customHeight="1">
      <c r="A390" s="4"/>
      <c r="B390" s="10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4.25" customHeight="1">
      <c r="A391" s="4"/>
      <c r="B391" s="10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4.25" customHeight="1">
      <c r="A392" s="4"/>
      <c r="B392" s="10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4.25" customHeight="1">
      <c r="A393" s="4"/>
      <c r="B393" s="10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4.25" customHeight="1">
      <c r="A394" s="4"/>
      <c r="B394" s="10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4.25" customHeight="1">
      <c r="A395" s="4"/>
      <c r="B395" s="10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4.25" customHeight="1">
      <c r="A396" s="4"/>
      <c r="B396" s="10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4.25" customHeight="1">
      <c r="A397" s="4"/>
      <c r="B397" s="10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4.25" customHeight="1">
      <c r="A398" s="4"/>
      <c r="B398" s="10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4.25" customHeight="1">
      <c r="A399" s="4"/>
      <c r="B399" s="10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4.25" customHeight="1">
      <c r="A400" s="4"/>
      <c r="B400" s="10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4.25" customHeight="1">
      <c r="A401" s="4"/>
      <c r="B401" s="10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4.25" customHeight="1">
      <c r="A402" s="4"/>
      <c r="B402" s="10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4.25" customHeight="1">
      <c r="A403" s="4"/>
      <c r="B403" s="10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4.25" customHeight="1">
      <c r="A404" s="4"/>
      <c r="B404" s="10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4.25" customHeight="1">
      <c r="A405" s="4"/>
      <c r="B405" s="10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4.25" customHeight="1">
      <c r="A406" s="4"/>
      <c r="B406" s="10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4.25" customHeight="1">
      <c r="A407" s="4"/>
      <c r="B407" s="10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4.25" customHeight="1">
      <c r="A408" s="4"/>
      <c r="B408" s="10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4.25" customHeight="1">
      <c r="A409" s="4"/>
      <c r="B409" s="10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4.25" customHeight="1">
      <c r="A410" s="4"/>
      <c r="B410" s="10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4.25" customHeight="1">
      <c r="A411" s="4"/>
      <c r="B411" s="10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4.25" customHeight="1">
      <c r="A412" s="4"/>
      <c r="B412" s="10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4.25" customHeight="1">
      <c r="A413" s="4"/>
      <c r="B413" s="10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4.25" customHeight="1">
      <c r="A414" s="4"/>
      <c r="B414" s="10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4.25" customHeight="1">
      <c r="A415" s="4"/>
      <c r="B415" s="10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4.25" customHeight="1">
      <c r="A416" s="4"/>
      <c r="B416" s="10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4.25" customHeight="1">
      <c r="A417" s="4"/>
      <c r="B417" s="10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4.25" customHeight="1">
      <c r="A418" s="4"/>
      <c r="B418" s="10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4.25" customHeight="1">
      <c r="A419" s="4"/>
      <c r="B419" s="10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4.25" customHeight="1">
      <c r="A420" s="4"/>
      <c r="B420" s="10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4.25" customHeight="1">
      <c r="A421" s="4"/>
      <c r="B421" s="10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4.25" customHeight="1">
      <c r="A422" s="4"/>
      <c r="B422" s="10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4.25" customHeight="1">
      <c r="A423" s="4"/>
      <c r="B423" s="10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4.25" customHeight="1">
      <c r="A424" s="4"/>
      <c r="B424" s="10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4.25" customHeight="1">
      <c r="A425" s="4"/>
      <c r="B425" s="10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4.25" customHeight="1">
      <c r="A426" s="4"/>
      <c r="B426" s="10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4.25" customHeight="1">
      <c r="A427" s="4"/>
      <c r="B427" s="10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4.25" customHeight="1">
      <c r="A428" s="4"/>
      <c r="B428" s="10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4.25" customHeight="1">
      <c r="A429" s="4"/>
      <c r="B429" s="10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4.25" customHeight="1">
      <c r="A430" s="4"/>
      <c r="B430" s="10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4.25" customHeight="1">
      <c r="A431" s="4"/>
      <c r="B431" s="10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4.25" customHeight="1">
      <c r="A432" s="4"/>
      <c r="B432" s="10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4.25" customHeight="1">
      <c r="A433" s="4"/>
      <c r="B433" s="10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4.25" customHeight="1">
      <c r="A434" s="4"/>
      <c r="B434" s="10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4.25" customHeight="1">
      <c r="A435" s="4"/>
      <c r="B435" s="10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4.25" customHeight="1">
      <c r="A436" s="4"/>
      <c r="B436" s="10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4.25" customHeight="1">
      <c r="A437" s="4"/>
      <c r="B437" s="10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4.25" customHeight="1">
      <c r="A438" s="4"/>
      <c r="B438" s="10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4.25" customHeight="1">
      <c r="A439" s="4"/>
      <c r="B439" s="10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4.25" customHeight="1">
      <c r="A440" s="4"/>
      <c r="B440" s="10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4.25" customHeight="1">
      <c r="A441" s="4"/>
      <c r="B441" s="10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4.25" customHeight="1">
      <c r="A442" s="4"/>
      <c r="B442" s="10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4.25" customHeight="1">
      <c r="A443" s="4"/>
      <c r="B443" s="10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4.25" customHeight="1">
      <c r="A444" s="4"/>
      <c r="B444" s="10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4.25" customHeight="1">
      <c r="A445" s="4"/>
      <c r="B445" s="10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4.25" customHeight="1">
      <c r="A446" s="4"/>
      <c r="B446" s="10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4.25" customHeight="1">
      <c r="A447" s="4"/>
      <c r="B447" s="10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4.25" customHeight="1">
      <c r="A448" s="4"/>
      <c r="B448" s="10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4.25" customHeight="1">
      <c r="A449" s="4"/>
      <c r="B449" s="10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4.25" customHeight="1">
      <c r="A450" s="4"/>
      <c r="B450" s="10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4.25" customHeight="1">
      <c r="A451" s="4"/>
      <c r="B451" s="10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4.25" customHeight="1">
      <c r="A452" s="4"/>
      <c r="B452" s="10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4.25" customHeight="1">
      <c r="A453" s="4"/>
      <c r="B453" s="10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4.25" customHeight="1">
      <c r="A454" s="4"/>
      <c r="B454" s="10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4.25" customHeight="1">
      <c r="A455" s="4"/>
      <c r="B455" s="10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4.25" customHeight="1">
      <c r="A456" s="4"/>
      <c r="B456" s="10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4.25" customHeight="1">
      <c r="A457" s="4"/>
      <c r="B457" s="10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4.25" customHeight="1">
      <c r="A458" s="4"/>
      <c r="B458" s="10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4.25" customHeight="1">
      <c r="A459" s="4"/>
      <c r="B459" s="10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4.25" customHeight="1">
      <c r="A460" s="4"/>
      <c r="B460" s="10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4.25" customHeight="1">
      <c r="A461" s="4"/>
      <c r="B461" s="10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4.25" customHeight="1">
      <c r="A462" s="4"/>
      <c r="B462" s="10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4.25" customHeight="1">
      <c r="A463" s="4"/>
      <c r="B463" s="10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4.25" customHeight="1">
      <c r="A464" s="4"/>
      <c r="B464" s="10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4.25" customHeight="1">
      <c r="A465" s="4"/>
      <c r="B465" s="10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4.25" customHeight="1">
      <c r="A466" s="4"/>
      <c r="B466" s="10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4.25" customHeight="1">
      <c r="A467" s="4"/>
      <c r="B467" s="10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4.25" customHeight="1">
      <c r="A468" s="4"/>
      <c r="B468" s="10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4.25" customHeight="1">
      <c r="A469" s="4"/>
      <c r="B469" s="10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4.25" customHeight="1">
      <c r="A470" s="4"/>
      <c r="B470" s="10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4.25" customHeight="1">
      <c r="A471" s="4"/>
      <c r="B471" s="10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4.25" customHeight="1">
      <c r="A472" s="4"/>
      <c r="B472" s="10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4.25" customHeight="1">
      <c r="A473" s="4"/>
      <c r="B473" s="10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4.25" customHeight="1">
      <c r="A474" s="4"/>
      <c r="B474" s="10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4.25" customHeight="1">
      <c r="A475" s="4"/>
      <c r="B475" s="10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4.25" customHeight="1">
      <c r="A476" s="4"/>
      <c r="B476" s="10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4.25" customHeight="1">
      <c r="A477" s="4"/>
      <c r="B477" s="10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4.25" customHeight="1">
      <c r="A478" s="4"/>
      <c r="B478" s="10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4.25" customHeight="1">
      <c r="A479" s="4"/>
      <c r="B479" s="10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4.25" customHeight="1">
      <c r="A480" s="4"/>
      <c r="B480" s="10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4.25" customHeight="1">
      <c r="A481" s="4"/>
      <c r="B481" s="10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4.25" customHeight="1">
      <c r="A482" s="4"/>
      <c r="B482" s="10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4.25" customHeight="1">
      <c r="A483" s="4"/>
      <c r="B483" s="10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4.25" customHeight="1">
      <c r="A484" s="4"/>
      <c r="B484" s="10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4.25" customHeight="1">
      <c r="A485" s="4"/>
      <c r="B485" s="10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4.25" customHeight="1">
      <c r="A486" s="4"/>
      <c r="B486" s="10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4.25" customHeight="1">
      <c r="A487" s="4"/>
      <c r="B487" s="10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4.25" customHeight="1">
      <c r="A488" s="4"/>
      <c r="B488" s="10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4.25" customHeight="1">
      <c r="A489" s="4"/>
      <c r="B489" s="10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4.25" customHeight="1">
      <c r="A490" s="4"/>
      <c r="B490" s="10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4.25" customHeight="1">
      <c r="A491" s="4"/>
      <c r="B491" s="10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4.25" customHeight="1">
      <c r="A492" s="4"/>
      <c r="B492" s="10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4.25" customHeight="1">
      <c r="A493" s="4"/>
      <c r="B493" s="10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4.25" customHeight="1">
      <c r="A494" s="4"/>
      <c r="B494" s="10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4.25" customHeight="1">
      <c r="A495" s="4"/>
      <c r="B495" s="10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4.25" customHeight="1">
      <c r="A496" s="4"/>
      <c r="B496" s="10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4.25" customHeight="1">
      <c r="A497" s="4"/>
      <c r="B497" s="10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4.25" customHeight="1">
      <c r="A498" s="4"/>
      <c r="B498" s="10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4.25" customHeight="1">
      <c r="A499" s="4"/>
      <c r="B499" s="10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4.25" customHeight="1">
      <c r="A500" s="4"/>
      <c r="B500" s="10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4.25" customHeight="1">
      <c r="A501" s="4"/>
      <c r="B501" s="10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4.25" customHeight="1">
      <c r="A502" s="4"/>
      <c r="B502" s="10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4.25" customHeight="1">
      <c r="A503" s="4"/>
      <c r="B503" s="10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4.25" customHeight="1">
      <c r="A504" s="4"/>
      <c r="B504" s="10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4.25" customHeight="1">
      <c r="A505" s="4"/>
      <c r="B505" s="10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4.25" customHeight="1">
      <c r="A506" s="4"/>
      <c r="B506" s="10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4.25" customHeight="1">
      <c r="A507" s="4"/>
      <c r="B507" s="10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4.25" customHeight="1">
      <c r="A508" s="4"/>
      <c r="B508" s="10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4.25" customHeight="1">
      <c r="A509" s="4"/>
      <c r="B509" s="10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4.25" customHeight="1">
      <c r="A510" s="4"/>
      <c r="B510" s="10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4.25" customHeight="1">
      <c r="A511" s="4"/>
      <c r="B511" s="10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4.25" customHeight="1">
      <c r="A512" s="4"/>
      <c r="B512" s="10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4.25" customHeight="1">
      <c r="A513" s="4"/>
      <c r="B513" s="10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4.25" customHeight="1">
      <c r="A514" s="4"/>
      <c r="B514" s="10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4.25" customHeight="1">
      <c r="A515" s="4"/>
      <c r="B515" s="10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4.25" customHeight="1">
      <c r="A516" s="4"/>
      <c r="B516" s="10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4.25" customHeight="1">
      <c r="A517" s="4"/>
      <c r="B517" s="10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4.25" customHeight="1">
      <c r="A518" s="4"/>
      <c r="B518" s="10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4.25" customHeight="1">
      <c r="A519" s="4"/>
      <c r="B519" s="10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4.25" customHeight="1">
      <c r="A520" s="4"/>
      <c r="B520" s="10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4.25" customHeight="1">
      <c r="A521" s="4"/>
      <c r="B521" s="10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4.25" customHeight="1">
      <c r="A522" s="4"/>
      <c r="B522" s="10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4.25" customHeight="1">
      <c r="A523" s="4"/>
      <c r="B523" s="10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4.25" customHeight="1">
      <c r="A524" s="4"/>
      <c r="B524" s="10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4.25" customHeight="1">
      <c r="A525" s="4"/>
      <c r="B525" s="10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4.25" customHeight="1">
      <c r="A526" s="4"/>
      <c r="B526" s="10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4.25" customHeight="1">
      <c r="A527" s="4"/>
      <c r="B527" s="10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4.25" customHeight="1">
      <c r="A528" s="4"/>
      <c r="B528" s="10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4.25" customHeight="1">
      <c r="A529" s="4"/>
      <c r="B529" s="10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4.25" customHeight="1">
      <c r="A530" s="4"/>
      <c r="B530" s="10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4.25" customHeight="1">
      <c r="A531" s="4"/>
      <c r="B531" s="10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4.25" customHeight="1">
      <c r="A532" s="4"/>
      <c r="B532" s="10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4.25" customHeight="1">
      <c r="A533" s="4"/>
      <c r="B533" s="10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4.25" customHeight="1">
      <c r="A534" s="4"/>
      <c r="B534" s="10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4.25" customHeight="1">
      <c r="A535" s="4"/>
      <c r="B535" s="10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4.25" customHeight="1">
      <c r="A536" s="4"/>
      <c r="B536" s="10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4.25" customHeight="1">
      <c r="A537" s="4"/>
      <c r="B537" s="10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4.25" customHeight="1">
      <c r="A538" s="4"/>
      <c r="B538" s="10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4.25" customHeight="1">
      <c r="A539" s="4"/>
      <c r="B539" s="10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4.25" customHeight="1">
      <c r="A540" s="4"/>
      <c r="B540" s="10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4.25" customHeight="1">
      <c r="A541" s="4"/>
      <c r="B541" s="10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4.25" customHeight="1">
      <c r="A542" s="4"/>
      <c r="B542" s="10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4.25" customHeight="1">
      <c r="A543" s="4"/>
      <c r="B543" s="10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4.25" customHeight="1">
      <c r="A544" s="4"/>
      <c r="B544" s="10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4.25" customHeight="1">
      <c r="A545" s="4"/>
      <c r="B545" s="10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4.25" customHeight="1">
      <c r="A546" s="4"/>
      <c r="B546" s="10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4.25" customHeight="1">
      <c r="A547" s="4"/>
      <c r="B547" s="10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4.25" customHeight="1">
      <c r="A548" s="4"/>
      <c r="B548" s="10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4.25" customHeight="1">
      <c r="A549" s="4"/>
      <c r="B549" s="10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4.25" customHeight="1">
      <c r="A550" s="4"/>
      <c r="B550" s="10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4.25" customHeight="1">
      <c r="A551" s="4"/>
      <c r="B551" s="10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4.25" customHeight="1">
      <c r="A552" s="4"/>
      <c r="B552" s="10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4.25" customHeight="1">
      <c r="A553" s="4"/>
      <c r="B553" s="10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4.25" customHeight="1">
      <c r="A554" s="4"/>
      <c r="B554" s="10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4.25" customHeight="1">
      <c r="A555" s="4"/>
      <c r="B555" s="10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4.25" customHeight="1">
      <c r="A556" s="4"/>
      <c r="B556" s="10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4.25" customHeight="1">
      <c r="A557" s="4"/>
      <c r="B557" s="10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4.25" customHeight="1">
      <c r="A558" s="4"/>
      <c r="B558" s="10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4.25" customHeight="1">
      <c r="A559" s="4"/>
      <c r="B559" s="10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4.25" customHeight="1">
      <c r="A560" s="4"/>
      <c r="B560" s="10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4.25" customHeight="1">
      <c r="A561" s="4"/>
      <c r="B561" s="10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4.25" customHeight="1">
      <c r="A562" s="4"/>
      <c r="B562" s="10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4.25" customHeight="1">
      <c r="A563" s="4"/>
      <c r="B563" s="10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4.25" customHeight="1">
      <c r="A564" s="4"/>
      <c r="B564" s="10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4.25" customHeight="1">
      <c r="A565" s="4"/>
      <c r="B565" s="10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4.25" customHeight="1">
      <c r="A566" s="4"/>
      <c r="B566" s="10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4.25" customHeight="1">
      <c r="A567" s="4"/>
      <c r="B567" s="10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4.25" customHeight="1">
      <c r="A568" s="4"/>
      <c r="B568" s="10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4.25" customHeight="1">
      <c r="A569" s="4"/>
      <c r="B569" s="10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4.25" customHeight="1">
      <c r="A570" s="4"/>
      <c r="B570" s="10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4.25" customHeight="1">
      <c r="A571" s="4"/>
      <c r="B571" s="10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4.25" customHeight="1">
      <c r="A572" s="4"/>
      <c r="B572" s="10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4.25" customHeight="1">
      <c r="A573" s="4"/>
      <c r="B573" s="10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4.25" customHeight="1">
      <c r="A574" s="4"/>
      <c r="B574" s="10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4.25" customHeight="1">
      <c r="A575" s="4"/>
      <c r="B575" s="10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4.25" customHeight="1">
      <c r="A576" s="4"/>
      <c r="B576" s="10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4.25" customHeight="1">
      <c r="A577" s="4"/>
      <c r="B577" s="10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4.25" customHeight="1">
      <c r="A578" s="4"/>
      <c r="B578" s="10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4.25" customHeight="1">
      <c r="A579" s="4"/>
      <c r="B579" s="10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4.25" customHeight="1">
      <c r="A580" s="4"/>
      <c r="B580" s="10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4.25" customHeight="1">
      <c r="A581" s="4"/>
      <c r="B581" s="10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4.25" customHeight="1">
      <c r="A582" s="4"/>
      <c r="B582" s="10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4.25" customHeight="1">
      <c r="A583" s="4"/>
      <c r="B583" s="10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4.25" customHeight="1">
      <c r="A584" s="4"/>
      <c r="B584" s="10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4.25" customHeight="1">
      <c r="A585" s="4"/>
      <c r="B585" s="10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4.25" customHeight="1">
      <c r="A586" s="4"/>
      <c r="B586" s="10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4.25" customHeight="1">
      <c r="A587" s="4"/>
      <c r="B587" s="10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4.25" customHeight="1">
      <c r="A588" s="4"/>
      <c r="B588" s="10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4.25" customHeight="1">
      <c r="A589" s="4"/>
      <c r="B589" s="10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4.25" customHeight="1">
      <c r="A590" s="4"/>
      <c r="B590" s="10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4.25" customHeight="1">
      <c r="A591" s="4"/>
      <c r="B591" s="10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4.25" customHeight="1">
      <c r="A592" s="4"/>
      <c r="B592" s="10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4.25" customHeight="1">
      <c r="A593" s="4"/>
      <c r="B593" s="10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4.25" customHeight="1">
      <c r="A594" s="4"/>
      <c r="B594" s="10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4.25" customHeight="1">
      <c r="A595" s="4"/>
      <c r="B595" s="10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4.25" customHeight="1">
      <c r="A596" s="4"/>
      <c r="B596" s="10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4.25" customHeight="1">
      <c r="A597" s="4"/>
      <c r="B597" s="10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4.25" customHeight="1">
      <c r="A598" s="4"/>
      <c r="B598" s="10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4.25" customHeight="1">
      <c r="A599" s="4"/>
      <c r="B599" s="10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4.25" customHeight="1">
      <c r="A600" s="4"/>
      <c r="B600" s="10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4.25" customHeight="1">
      <c r="A601" s="4"/>
      <c r="B601" s="10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4.25" customHeight="1">
      <c r="A602" s="4"/>
      <c r="B602" s="10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4.25" customHeight="1">
      <c r="A603" s="4"/>
      <c r="B603" s="10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4.25" customHeight="1">
      <c r="A604" s="4"/>
      <c r="B604" s="10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4.25" customHeight="1">
      <c r="A605" s="4"/>
      <c r="B605" s="10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4.25" customHeight="1">
      <c r="A606" s="4"/>
      <c r="B606" s="10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4.25" customHeight="1">
      <c r="A607" s="4"/>
      <c r="B607" s="10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4.25" customHeight="1">
      <c r="A608" s="4"/>
      <c r="B608" s="10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4.25" customHeight="1">
      <c r="A609" s="4"/>
      <c r="B609" s="10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4.25" customHeight="1">
      <c r="A610" s="4"/>
      <c r="B610" s="10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4.25" customHeight="1">
      <c r="A611" s="4"/>
      <c r="B611" s="10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4.25" customHeight="1">
      <c r="A612" s="4"/>
      <c r="B612" s="10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4.25" customHeight="1">
      <c r="A613" s="4"/>
      <c r="B613" s="10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4.25" customHeight="1">
      <c r="A614" s="4"/>
      <c r="B614" s="10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4.25" customHeight="1">
      <c r="A615" s="4"/>
      <c r="B615" s="10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4.25" customHeight="1">
      <c r="A616" s="4"/>
      <c r="B616" s="10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4.25" customHeight="1">
      <c r="A617" s="4"/>
      <c r="B617" s="10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4.25" customHeight="1">
      <c r="A618" s="4"/>
      <c r="B618" s="10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4.25" customHeight="1">
      <c r="A619" s="4"/>
      <c r="B619" s="10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4.25" customHeight="1">
      <c r="A620" s="4"/>
      <c r="B620" s="10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4.25" customHeight="1">
      <c r="A621" s="4"/>
      <c r="B621" s="10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4.25" customHeight="1">
      <c r="A622" s="4"/>
      <c r="B622" s="10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4.25" customHeight="1">
      <c r="A623" s="4"/>
      <c r="B623" s="10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4.25" customHeight="1">
      <c r="A624" s="4"/>
      <c r="B624" s="10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4.25" customHeight="1">
      <c r="A625" s="4"/>
      <c r="B625" s="10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4.25" customHeight="1">
      <c r="A626" s="4"/>
      <c r="B626" s="10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4.25" customHeight="1">
      <c r="A627" s="4"/>
      <c r="B627" s="10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4.25" customHeight="1">
      <c r="A628" s="4"/>
      <c r="B628" s="10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4.25" customHeight="1">
      <c r="A629" s="4"/>
      <c r="B629" s="10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4.25" customHeight="1">
      <c r="A630" s="4"/>
      <c r="B630" s="10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4.25" customHeight="1">
      <c r="A631" s="4"/>
      <c r="B631" s="10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4.25" customHeight="1">
      <c r="A632" s="4"/>
      <c r="B632" s="10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4.25" customHeight="1">
      <c r="A633" s="4"/>
      <c r="B633" s="10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4.25" customHeight="1">
      <c r="A634" s="4"/>
      <c r="B634" s="10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4.25" customHeight="1">
      <c r="A635" s="4"/>
      <c r="B635" s="10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4.25" customHeight="1">
      <c r="A636" s="4"/>
      <c r="B636" s="10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4.25" customHeight="1">
      <c r="A637" s="4"/>
      <c r="B637" s="10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4.25" customHeight="1">
      <c r="A638" s="4"/>
      <c r="B638" s="10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4.25" customHeight="1">
      <c r="A639" s="4"/>
      <c r="B639" s="10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4.25" customHeight="1">
      <c r="A640" s="4"/>
      <c r="B640" s="10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4.25" customHeight="1">
      <c r="A641" s="4"/>
      <c r="B641" s="10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4.25" customHeight="1">
      <c r="A642" s="4"/>
      <c r="B642" s="10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4.25" customHeight="1">
      <c r="A643" s="4"/>
      <c r="B643" s="10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4.25" customHeight="1">
      <c r="A644" s="4"/>
      <c r="B644" s="10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4.25" customHeight="1">
      <c r="A645" s="4"/>
      <c r="B645" s="10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4.25" customHeight="1">
      <c r="A646" s="4"/>
      <c r="B646" s="10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4.25" customHeight="1">
      <c r="A647" s="4"/>
      <c r="B647" s="10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4.25" customHeight="1">
      <c r="A648" s="4"/>
      <c r="B648" s="10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4.25" customHeight="1">
      <c r="A649" s="4"/>
      <c r="B649" s="10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4.25" customHeight="1">
      <c r="A650" s="4"/>
      <c r="B650" s="10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4.25" customHeight="1">
      <c r="A651" s="4"/>
      <c r="B651" s="10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4.25" customHeight="1">
      <c r="A652" s="4"/>
      <c r="B652" s="10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4.25" customHeight="1">
      <c r="A653" s="4"/>
      <c r="B653" s="10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4.25" customHeight="1">
      <c r="A654" s="4"/>
      <c r="B654" s="10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4.25" customHeight="1">
      <c r="A655" s="4"/>
      <c r="B655" s="10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4.25" customHeight="1">
      <c r="A656" s="4"/>
      <c r="B656" s="10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4.25" customHeight="1">
      <c r="A657" s="4"/>
      <c r="B657" s="10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4.25" customHeight="1">
      <c r="A658" s="4"/>
      <c r="B658" s="10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4.25" customHeight="1">
      <c r="A659" s="4"/>
      <c r="B659" s="10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4.25" customHeight="1">
      <c r="A660" s="4"/>
      <c r="B660" s="10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4.25" customHeight="1">
      <c r="A661" s="4"/>
      <c r="B661" s="10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4.25" customHeight="1">
      <c r="A662" s="4"/>
      <c r="B662" s="10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4.25" customHeight="1">
      <c r="A663" s="4"/>
      <c r="B663" s="10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4.25" customHeight="1">
      <c r="A664" s="4"/>
      <c r="B664" s="10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4.25" customHeight="1">
      <c r="A665" s="4"/>
      <c r="B665" s="10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4.25" customHeight="1">
      <c r="A666" s="4"/>
      <c r="B666" s="10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4.25" customHeight="1">
      <c r="A667" s="4"/>
      <c r="B667" s="10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4.25" customHeight="1">
      <c r="A668" s="4"/>
      <c r="B668" s="10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4.25" customHeight="1">
      <c r="A669" s="4"/>
      <c r="B669" s="10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4.25" customHeight="1">
      <c r="A670" s="4"/>
      <c r="B670" s="10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4.25" customHeight="1">
      <c r="A671" s="4"/>
      <c r="B671" s="10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4.25" customHeight="1">
      <c r="A672" s="4"/>
      <c r="B672" s="10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4.25" customHeight="1">
      <c r="A673" s="4"/>
      <c r="B673" s="10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4.25" customHeight="1">
      <c r="A674" s="4"/>
      <c r="B674" s="10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4.25" customHeight="1">
      <c r="A675" s="4"/>
      <c r="B675" s="10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4.25" customHeight="1">
      <c r="A676" s="4"/>
      <c r="B676" s="10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4.25" customHeight="1">
      <c r="A677" s="4"/>
      <c r="B677" s="10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4.25" customHeight="1">
      <c r="A678" s="4"/>
      <c r="B678" s="10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4.25" customHeight="1">
      <c r="A679" s="4"/>
      <c r="B679" s="10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4.25" customHeight="1">
      <c r="A680" s="4"/>
      <c r="B680" s="10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4.25" customHeight="1">
      <c r="A681" s="4"/>
      <c r="B681" s="10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4.25" customHeight="1">
      <c r="A682" s="4"/>
      <c r="B682" s="10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4.25" customHeight="1">
      <c r="A683" s="4"/>
      <c r="B683" s="10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4.25" customHeight="1">
      <c r="A684" s="4"/>
      <c r="B684" s="10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4.25" customHeight="1">
      <c r="A685" s="4"/>
      <c r="B685" s="10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4.25" customHeight="1">
      <c r="A686" s="4"/>
      <c r="B686" s="10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4.25" customHeight="1">
      <c r="A687" s="4"/>
      <c r="B687" s="10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4.25" customHeight="1">
      <c r="A688" s="4"/>
      <c r="B688" s="10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4.25" customHeight="1">
      <c r="A689" s="4"/>
      <c r="B689" s="10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4.25" customHeight="1">
      <c r="A690" s="4"/>
      <c r="B690" s="10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4.25" customHeight="1">
      <c r="A691" s="4"/>
      <c r="B691" s="10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4.25" customHeight="1">
      <c r="A692" s="4"/>
      <c r="B692" s="10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4.25" customHeight="1">
      <c r="A693" s="4"/>
      <c r="B693" s="10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4.25" customHeight="1">
      <c r="A694" s="4"/>
      <c r="B694" s="10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4.25" customHeight="1">
      <c r="A695" s="4"/>
      <c r="B695" s="10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4.25" customHeight="1">
      <c r="A696" s="4"/>
      <c r="B696" s="10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4.25" customHeight="1">
      <c r="A697" s="4"/>
      <c r="B697" s="10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4.25" customHeight="1">
      <c r="A698" s="4"/>
      <c r="B698" s="10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4.25" customHeight="1">
      <c r="A699" s="4"/>
      <c r="B699" s="10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4.25" customHeight="1">
      <c r="A700" s="4"/>
      <c r="B700" s="10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4.25" customHeight="1">
      <c r="A701" s="4"/>
      <c r="B701" s="10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4.25" customHeight="1">
      <c r="A702" s="4"/>
      <c r="B702" s="10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4.25" customHeight="1">
      <c r="A703" s="4"/>
      <c r="B703" s="10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4.25" customHeight="1">
      <c r="A704" s="4"/>
      <c r="B704" s="10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4.25" customHeight="1">
      <c r="A705" s="4"/>
      <c r="B705" s="10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4.25" customHeight="1">
      <c r="A706" s="4"/>
      <c r="B706" s="10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4.25" customHeight="1">
      <c r="A707" s="4"/>
      <c r="B707" s="10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4.25" customHeight="1">
      <c r="A708" s="4"/>
      <c r="B708" s="10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4.25" customHeight="1">
      <c r="A709" s="4"/>
      <c r="B709" s="10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4.25" customHeight="1">
      <c r="A710" s="4"/>
      <c r="B710" s="10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4.25" customHeight="1">
      <c r="A711" s="4"/>
      <c r="B711" s="10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4.25" customHeight="1">
      <c r="A712" s="4"/>
      <c r="B712" s="10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4.25" customHeight="1">
      <c r="A713" s="4"/>
      <c r="B713" s="10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4.25" customHeight="1">
      <c r="A714" s="4"/>
      <c r="B714" s="10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4.25" customHeight="1">
      <c r="A715" s="4"/>
      <c r="B715" s="10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4.25" customHeight="1">
      <c r="A716" s="4"/>
      <c r="B716" s="10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4.25" customHeight="1">
      <c r="A717" s="4"/>
      <c r="B717" s="10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4.25" customHeight="1">
      <c r="A718" s="4"/>
      <c r="B718" s="10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4.25" customHeight="1">
      <c r="A719" s="4"/>
      <c r="B719" s="10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4.25" customHeight="1">
      <c r="A720" s="4"/>
      <c r="B720" s="10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4.25" customHeight="1">
      <c r="A721" s="4"/>
      <c r="B721" s="10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4.25" customHeight="1">
      <c r="A722" s="4"/>
      <c r="B722" s="10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4.25" customHeight="1">
      <c r="A723" s="4"/>
      <c r="B723" s="10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4.25" customHeight="1">
      <c r="A724" s="4"/>
      <c r="B724" s="10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4.25" customHeight="1">
      <c r="A725" s="4"/>
      <c r="B725" s="10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4.25" customHeight="1">
      <c r="A726" s="4"/>
      <c r="B726" s="10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4.25" customHeight="1">
      <c r="A727" s="4"/>
      <c r="B727" s="10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4.25" customHeight="1">
      <c r="A728" s="4"/>
      <c r="B728" s="10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4.25" customHeight="1">
      <c r="A729" s="4"/>
      <c r="B729" s="10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4.25" customHeight="1">
      <c r="A730" s="4"/>
      <c r="B730" s="10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4.25" customHeight="1">
      <c r="A731" s="4"/>
      <c r="B731" s="10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4.25" customHeight="1">
      <c r="A732" s="4"/>
      <c r="B732" s="10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4.25" customHeight="1">
      <c r="A733" s="4"/>
      <c r="B733" s="10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4.25" customHeight="1">
      <c r="A734" s="4"/>
      <c r="B734" s="10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4.25" customHeight="1">
      <c r="A735" s="4"/>
      <c r="B735" s="10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4.25" customHeight="1">
      <c r="A736" s="4"/>
      <c r="B736" s="10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4.25" customHeight="1">
      <c r="A737" s="4"/>
      <c r="B737" s="10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4.25" customHeight="1">
      <c r="A738" s="4"/>
      <c r="B738" s="10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4.25" customHeight="1">
      <c r="A739" s="4"/>
      <c r="B739" s="10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4.25" customHeight="1">
      <c r="A740" s="4"/>
      <c r="B740" s="10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4.25" customHeight="1">
      <c r="A741" s="4"/>
      <c r="B741" s="10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4.25" customHeight="1">
      <c r="A742" s="4"/>
      <c r="B742" s="10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4.25" customHeight="1">
      <c r="A743" s="4"/>
      <c r="B743" s="10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4.25" customHeight="1">
      <c r="A744" s="4"/>
      <c r="B744" s="10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4.25" customHeight="1">
      <c r="A745" s="4"/>
      <c r="B745" s="10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4.25" customHeight="1">
      <c r="A746" s="4"/>
      <c r="B746" s="10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4.25" customHeight="1">
      <c r="A747" s="4"/>
      <c r="B747" s="10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4.25" customHeight="1">
      <c r="A748" s="4"/>
      <c r="B748" s="10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4.25" customHeight="1">
      <c r="A749" s="4"/>
      <c r="B749" s="10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4.25" customHeight="1">
      <c r="A750" s="4"/>
      <c r="B750" s="10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4.25" customHeight="1">
      <c r="A751" s="4"/>
      <c r="B751" s="10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4.25" customHeight="1">
      <c r="A752" s="4"/>
      <c r="B752" s="10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4.25" customHeight="1">
      <c r="A753" s="4"/>
      <c r="B753" s="10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4.25" customHeight="1">
      <c r="A754" s="4"/>
      <c r="B754" s="10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4.25" customHeight="1">
      <c r="A755" s="4"/>
      <c r="B755" s="10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4.25" customHeight="1">
      <c r="A756" s="4"/>
      <c r="B756" s="10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4.25" customHeight="1">
      <c r="A757" s="4"/>
      <c r="B757" s="10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4.25" customHeight="1">
      <c r="A758" s="4"/>
      <c r="B758" s="10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4.25" customHeight="1">
      <c r="A759" s="4"/>
      <c r="B759" s="10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4.25" customHeight="1">
      <c r="A760" s="4"/>
      <c r="B760" s="10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4.25" customHeight="1">
      <c r="A761" s="4"/>
      <c r="B761" s="10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4.25" customHeight="1">
      <c r="A762" s="4"/>
      <c r="B762" s="10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4.25" customHeight="1">
      <c r="A763" s="4"/>
      <c r="B763" s="10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4.25" customHeight="1">
      <c r="A764" s="4"/>
      <c r="B764" s="10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4.25" customHeight="1">
      <c r="A765" s="4"/>
      <c r="B765" s="10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4.25" customHeight="1">
      <c r="A766" s="4"/>
      <c r="B766" s="10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4.25" customHeight="1">
      <c r="A767" s="4"/>
      <c r="B767" s="10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4.25" customHeight="1">
      <c r="A768" s="4"/>
      <c r="B768" s="10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4.25" customHeight="1">
      <c r="A769" s="4"/>
      <c r="B769" s="10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4.25" customHeight="1">
      <c r="A770" s="4"/>
      <c r="B770" s="10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4.25" customHeight="1">
      <c r="A771" s="4"/>
      <c r="B771" s="10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4.25" customHeight="1">
      <c r="A772" s="4"/>
      <c r="B772" s="10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4.25" customHeight="1">
      <c r="A773" s="4"/>
      <c r="B773" s="10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4.25" customHeight="1">
      <c r="A774" s="4"/>
      <c r="B774" s="10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4.25" customHeight="1">
      <c r="A775" s="4"/>
      <c r="B775" s="10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4.25" customHeight="1">
      <c r="A776" s="4"/>
      <c r="B776" s="10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4.25" customHeight="1">
      <c r="A777" s="4"/>
      <c r="B777" s="10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4.25" customHeight="1">
      <c r="A778" s="4"/>
      <c r="B778" s="10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4.25" customHeight="1">
      <c r="A779" s="4"/>
      <c r="B779" s="10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4.25" customHeight="1">
      <c r="A780" s="4"/>
      <c r="B780" s="10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4.25" customHeight="1">
      <c r="A781" s="4"/>
      <c r="B781" s="10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4.25" customHeight="1">
      <c r="A782" s="4"/>
      <c r="B782" s="10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4.25" customHeight="1">
      <c r="A783" s="4"/>
      <c r="B783" s="10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4.25" customHeight="1">
      <c r="A784" s="4"/>
      <c r="B784" s="10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4.25" customHeight="1">
      <c r="A785" s="4"/>
      <c r="B785" s="10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4.25" customHeight="1">
      <c r="A786" s="4"/>
      <c r="B786" s="10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4.25" customHeight="1">
      <c r="A787" s="4"/>
      <c r="B787" s="10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4.25" customHeight="1">
      <c r="A788" s="4"/>
      <c r="B788" s="10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4.25" customHeight="1">
      <c r="A789" s="4"/>
      <c r="B789" s="10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4.25" customHeight="1">
      <c r="A790" s="4"/>
      <c r="B790" s="10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4.25" customHeight="1">
      <c r="A791" s="4"/>
      <c r="B791" s="10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4.25" customHeight="1">
      <c r="A792" s="4"/>
      <c r="B792" s="10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4.25" customHeight="1">
      <c r="A793" s="4"/>
      <c r="B793" s="10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4.25" customHeight="1">
      <c r="A794" s="4"/>
      <c r="B794" s="10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4.25" customHeight="1">
      <c r="A795" s="4"/>
      <c r="B795" s="10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4.25" customHeight="1">
      <c r="A796" s="4"/>
      <c r="B796" s="10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4.25" customHeight="1">
      <c r="A797" s="4"/>
      <c r="B797" s="10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4.25" customHeight="1">
      <c r="A798" s="4"/>
      <c r="B798" s="10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4.25" customHeight="1">
      <c r="A799" s="4"/>
      <c r="B799" s="10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4.25" customHeight="1">
      <c r="A800" s="4"/>
      <c r="B800" s="10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4.25" customHeight="1">
      <c r="A801" s="4"/>
      <c r="B801" s="10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4.25" customHeight="1">
      <c r="A802" s="4"/>
      <c r="B802" s="10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4.25" customHeight="1">
      <c r="A803" s="4"/>
      <c r="B803" s="10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4.25" customHeight="1">
      <c r="A804" s="4"/>
      <c r="B804" s="10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4.25" customHeight="1">
      <c r="A805" s="4"/>
      <c r="B805" s="10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4.25" customHeight="1">
      <c r="A806" s="4"/>
      <c r="B806" s="10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4.25" customHeight="1">
      <c r="A807" s="4"/>
      <c r="B807" s="10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4.25" customHeight="1">
      <c r="A808" s="4"/>
      <c r="B808" s="10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4.25" customHeight="1">
      <c r="A809" s="4"/>
      <c r="B809" s="10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4.25" customHeight="1">
      <c r="A810" s="4"/>
      <c r="B810" s="10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4.25" customHeight="1">
      <c r="A811" s="4"/>
      <c r="B811" s="10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4.25" customHeight="1">
      <c r="A812" s="4"/>
      <c r="B812" s="10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4.25" customHeight="1">
      <c r="A813" s="4"/>
      <c r="B813" s="10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4.25" customHeight="1">
      <c r="A814" s="4"/>
      <c r="B814" s="10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4.25" customHeight="1">
      <c r="A815" s="4"/>
      <c r="B815" s="10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4.25" customHeight="1">
      <c r="A816" s="4"/>
      <c r="B816" s="10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4.25" customHeight="1">
      <c r="A817" s="4"/>
      <c r="B817" s="10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4.25" customHeight="1">
      <c r="A818" s="4"/>
      <c r="B818" s="10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4.25" customHeight="1">
      <c r="A819" s="4"/>
      <c r="B819" s="10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4.25" customHeight="1">
      <c r="A820" s="4"/>
      <c r="B820" s="10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4.25" customHeight="1">
      <c r="A821" s="4"/>
      <c r="B821" s="10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4.25" customHeight="1">
      <c r="A822" s="4"/>
      <c r="B822" s="10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4.25" customHeight="1">
      <c r="A823" s="4"/>
      <c r="B823" s="10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4.25" customHeight="1">
      <c r="A824" s="4"/>
      <c r="B824" s="10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4.25" customHeight="1">
      <c r="A825" s="4"/>
      <c r="B825" s="10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4.25" customHeight="1">
      <c r="A826" s="4"/>
      <c r="B826" s="10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4.25" customHeight="1">
      <c r="A827" s="4"/>
      <c r="B827" s="10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4.25" customHeight="1">
      <c r="A828" s="4"/>
      <c r="B828" s="10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4.25" customHeight="1">
      <c r="A829" s="4"/>
      <c r="B829" s="10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4.25" customHeight="1">
      <c r="A830" s="4"/>
      <c r="B830" s="10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4.25" customHeight="1">
      <c r="A831" s="4"/>
      <c r="B831" s="10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4.25" customHeight="1">
      <c r="A832" s="4"/>
      <c r="B832" s="10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4.25" customHeight="1">
      <c r="A833" s="4"/>
      <c r="B833" s="10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4.25" customHeight="1">
      <c r="A834" s="4"/>
      <c r="B834" s="10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4.25" customHeight="1">
      <c r="A835" s="4"/>
      <c r="B835" s="10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4.25" customHeight="1">
      <c r="A836" s="4"/>
      <c r="B836" s="10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4.25" customHeight="1">
      <c r="A837" s="4"/>
      <c r="B837" s="10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4.25" customHeight="1">
      <c r="A838" s="4"/>
      <c r="B838" s="10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4.25" customHeight="1">
      <c r="A839" s="4"/>
      <c r="B839" s="10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4.25" customHeight="1">
      <c r="A840" s="4"/>
      <c r="B840" s="10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4.25" customHeight="1">
      <c r="A841" s="4"/>
      <c r="B841" s="10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4.25" customHeight="1">
      <c r="A842" s="4"/>
      <c r="B842" s="10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4.25" customHeight="1">
      <c r="A843" s="4"/>
      <c r="B843" s="10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4.25" customHeight="1">
      <c r="A844" s="4"/>
      <c r="B844" s="10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4.25" customHeight="1">
      <c r="A845" s="4"/>
      <c r="B845" s="10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4.25" customHeight="1">
      <c r="A846" s="4"/>
      <c r="B846" s="10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4.25" customHeight="1">
      <c r="A847" s="4"/>
      <c r="B847" s="10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4.25" customHeight="1">
      <c r="A848" s="4"/>
      <c r="B848" s="10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4.25" customHeight="1">
      <c r="A849" s="4"/>
      <c r="B849" s="10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4.25" customHeight="1">
      <c r="A850" s="4"/>
      <c r="B850" s="10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4.25" customHeight="1">
      <c r="A851" s="4"/>
      <c r="B851" s="10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4.25" customHeight="1">
      <c r="A852" s="4"/>
      <c r="B852" s="10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4.25" customHeight="1">
      <c r="A853" s="4"/>
      <c r="B853" s="10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4.25" customHeight="1">
      <c r="A854" s="4"/>
      <c r="B854" s="10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4.25" customHeight="1">
      <c r="A855" s="4"/>
      <c r="B855" s="10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4.25" customHeight="1">
      <c r="A856" s="4"/>
      <c r="B856" s="10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4.25" customHeight="1">
      <c r="A857" s="4"/>
      <c r="B857" s="10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4.25" customHeight="1">
      <c r="A858" s="4"/>
      <c r="B858" s="10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4.25" customHeight="1">
      <c r="A859" s="4"/>
      <c r="B859" s="10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4.25" customHeight="1">
      <c r="A860" s="4"/>
      <c r="B860" s="10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4.25" customHeight="1">
      <c r="A861" s="4"/>
      <c r="B861" s="10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4.25" customHeight="1">
      <c r="A862" s="4"/>
      <c r="B862" s="10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4.25" customHeight="1">
      <c r="A863" s="4"/>
      <c r="B863" s="10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4.25" customHeight="1">
      <c r="A864" s="4"/>
      <c r="B864" s="10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4.25" customHeight="1">
      <c r="A865" s="4"/>
      <c r="B865" s="10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4.25" customHeight="1">
      <c r="A866" s="4"/>
      <c r="B866" s="10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4.25" customHeight="1">
      <c r="A867" s="4"/>
      <c r="B867" s="10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4.25" customHeight="1">
      <c r="A868" s="4"/>
      <c r="B868" s="10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4.25" customHeight="1">
      <c r="A869" s="4"/>
      <c r="B869" s="10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4.25" customHeight="1">
      <c r="A870" s="4"/>
      <c r="B870" s="10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4.25" customHeight="1">
      <c r="A871" s="4"/>
      <c r="B871" s="10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4.25" customHeight="1">
      <c r="A872" s="4"/>
      <c r="B872" s="10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4.25" customHeight="1">
      <c r="A873" s="4"/>
      <c r="B873" s="10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4.25" customHeight="1">
      <c r="A874" s="4"/>
      <c r="B874" s="10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4.25" customHeight="1">
      <c r="A875" s="4"/>
      <c r="B875" s="10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4.25" customHeight="1">
      <c r="A876" s="4"/>
      <c r="B876" s="10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4.25" customHeight="1">
      <c r="A877" s="4"/>
      <c r="B877" s="10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4.25" customHeight="1">
      <c r="A878" s="4"/>
      <c r="B878" s="10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4.25" customHeight="1">
      <c r="A879" s="4"/>
      <c r="B879" s="10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4.25" customHeight="1">
      <c r="A880" s="4"/>
      <c r="B880" s="10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4.25" customHeight="1">
      <c r="A881" s="4"/>
      <c r="B881" s="10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4.25" customHeight="1">
      <c r="A882" s="4"/>
      <c r="B882" s="10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4.25" customHeight="1">
      <c r="A883" s="4"/>
      <c r="B883" s="10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4.25" customHeight="1">
      <c r="A884" s="4"/>
      <c r="B884" s="10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4.25" customHeight="1">
      <c r="A885" s="4"/>
      <c r="B885" s="10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4.25" customHeight="1">
      <c r="A886" s="4"/>
      <c r="B886" s="10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4.25" customHeight="1">
      <c r="A887" s="4"/>
      <c r="B887" s="10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4.25" customHeight="1">
      <c r="A888" s="4"/>
      <c r="B888" s="10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4.25" customHeight="1">
      <c r="A889" s="4"/>
      <c r="B889" s="10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4.25" customHeight="1">
      <c r="A890" s="4"/>
      <c r="B890" s="10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4.25" customHeight="1">
      <c r="A891" s="4"/>
      <c r="B891" s="10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4.25" customHeight="1">
      <c r="A892" s="4"/>
      <c r="B892" s="10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4.25" customHeight="1">
      <c r="A893" s="4"/>
      <c r="B893" s="10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4.25" customHeight="1">
      <c r="A894" s="4"/>
      <c r="B894" s="10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4.25" customHeight="1">
      <c r="A895" s="4"/>
      <c r="B895" s="10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4.25" customHeight="1">
      <c r="A896" s="4"/>
      <c r="B896" s="10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4.25" customHeight="1">
      <c r="A897" s="4"/>
      <c r="B897" s="10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4.25" customHeight="1">
      <c r="A898" s="4"/>
      <c r="B898" s="10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4.25" customHeight="1">
      <c r="A899" s="4"/>
      <c r="B899" s="10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4.25" customHeight="1">
      <c r="A900" s="4"/>
      <c r="B900" s="10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4.25" customHeight="1">
      <c r="A901" s="4"/>
      <c r="B901" s="10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4.25" customHeight="1">
      <c r="A902" s="4"/>
      <c r="B902" s="10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4.25" customHeight="1">
      <c r="A903" s="4"/>
      <c r="B903" s="10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4.25" customHeight="1">
      <c r="A904" s="4"/>
      <c r="B904" s="10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4.25" customHeight="1">
      <c r="A905" s="4"/>
      <c r="B905" s="10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4.25" customHeight="1">
      <c r="A906" s="4"/>
      <c r="B906" s="10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4.25" customHeight="1">
      <c r="A907" s="4"/>
      <c r="B907" s="10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4.25" customHeight="1">
      <c r="A908" s="4"/>
      <c r="B908" s="10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4.25" customHeight="1">
      <c r="A909" s="4"/>
      <c r="B909" s="10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4.25" customHeight="1">
      <c r="A910" s="4"/>
      <c r="B910" s="10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4.25" customHeight="1">
      <c r="A911" s="4"/>
      <c r="B911" s="10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4.25" customHeight="1">
      <c r="A912" s="4"/>
      <c r="B912" s="10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4.25" customHeight="1">
      <c r="A913" s="4"/>
      <c r="B913" s="10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4.25" customHeight="1">
      <c r="A914" s="4"/>
      <c r="B914" s="10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4.25" customHeight="1">
      <c r="A915" s="4"/>
      <c r="B915" s="10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4.25" customHeight="1">
      <c r="A916" s="4"/>
      <c r="B916" s="10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4.25" customHeight="1">
      <c r="A917" s="4"/>
      <c r="B917" s="10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4.25" customHeight="1">
      <c r="A918" s="4"/>
      <c r="B918" s="10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4.25" customHeight="1">
      <c r="A919" s="4"/>
      <c r="B919" s="10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4.25" customHeight="1">
      <c r="A920" s="4"/>
      <c r="B920" s="10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4.25" customHeight="1">
      <c r="A921" s="4"/>
      <c r="B921" s="10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4.25" customHeight="1">
      <c r="A922" s="4"/>
      <c r="B922" s="10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4.25" customHeight="1">
      <c r="A923" s="4"/>
      <c r="B923" s="10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4.25" customHeight="1">
      <c r="A924" s="4"/>
      <c r="B924" s="10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4.25" customHeight="1">
      <c r="A925" s="4"/>
      <c r="B925" s="10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4.25" customHeight="1">
      <c r="A926" s="4"/>
      <c r="B926" s="10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4.25" customHeight="1">
      <c r="A927" s="4"/>
      <c r="B927" s="10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4.25" customHeight="1">
      <c r="A928" s="4"/>
      <c r="B928" s="10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4.25" customHeight="1">
      <c r="A929" s="4"/>
      <c r="B929" s="10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4.25" customHeight="1">
      <c r="A930" s="4"/>
      <c r="B930" s="10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4.25" customHeight="1">
      <c r="A931" s="4"/>
      <c r="B931" s="10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4.25" customHeight="1">
      <c r="A932" s="4"/>
      <c r="B932" s="10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4.25" customHeight="1">
      <c r="A933" s="4"/>
      <c r="B933" s="10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4.25" customHeight="1">
      <c r="A934" s="4"/>
      <c r="B934" s="10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4.25" customHeight="1">
      <c r="A935" s="4"/>
      <c r="B935" s="10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4.25" customHeight="1">
      <c r="A936" s="4"/>
      <c r="B936" s="10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4.25" customHeight="1">
      <c r="A937" s="4"/>
      <c r="B937" s="10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4.25" customHeight="1">
      <c r="A938" s="4"/>
      <c r="B938" s="10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4.25" customHeight="1">
      <c r="A939" s="4"/>
      <c r="B939" s="10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4.25" customHeight="1">
      <c r="A940" s="4"/>
      <c r="B940" s="10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4.25" customHeight="1">
      <c r="A941" s="4"/>
      <c r="B941" s="10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4.25" customHeight="1">
      <c r="A942" s="4"/>
      <c r="B942" s="10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4.25" customHeight="1">
      <c r="A943" s="4"/>
      <c r="B943" s="10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4.25" customHeight="1">
      <c r="A944" s="4"/>
      <c r="B944" s="10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4.25" customHeight="1">
      <c r="A945" s="4"/>
      <c r="B945" s="10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4.25" customHeight="1">
      <c r="A946" s="4"/>
      <c r="B946" s="10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4.25" customHeight="1">
      <c r="A947" s="4"/>
      <c r="B947" s="10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4.25" customHeight="1">
      <c r="A948" s="4"/>
      <c r="B948" s="10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4.25" customHeight="1">
      <c r="A949" s="4"/>
      <c r="B949" s="10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4.25" customHeight="1">
      <c r="A950" s="4"/>
      <c r="B950" s="10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4.25" customHeight="1">
      <c r="A951" s="4"/>
      <c r="B951" s="10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4.25" customHeight="1">
      <c r="A952" s="4"/>
      <c r="B952" s="10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4.25" customHeight="1">
      <c r="A953" s="4"/>
      <c r="B953" s="10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4.25" customHeight="1">
      <c r="A954" s="4"/>
      <c r="B954" s="10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4.25" customHeight="1">
      <c r="A955" s="4"/>
      <c r="B955" s="10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4.25" customHeight="1">
      <c r="A956" s="4"/>
      <c r="B956" s="10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4.25" customHeight="1">
      <c r="A957" s="4"/>
      <c r="B957" s="10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4.25" customHeight="1">
      <c r="A958" s="4"/>
      <c r="B958" s="10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4.25" customHeight="1">
      <c r="A959" s="4"/>
      <c r="B959" s="10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4.25" customHeight="1">
      <c r="A960" s="4"/>
      <c r="B960" s="10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4.25" customHeight="1">
      <c r="A961" s="4"/>
      <c r="B961" s="10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4.25" customHeight="1">
      <c r="A962" s="4"/>
      <c r="B962" s="10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4.25" customHeight="1">
      <c r="A963" s="4"/>
      <c r="B963" s="10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4.25" customHeight="1">
      <c r="A964" s="4"/>
      <c r="B964" s="10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4.25" customHeight="1">
      <c r="A965" s="4"/>
      <c r="B965" s="10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4.25" customHeight="1">
      <c r="A966" s="4"/>
      <c r="B966" s="10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4.25" customHeight="1">
      <c r="A967" s="4"/>
      <c r="B967" s="10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4.25" customHeight="1">
      <c r="A968" s="4"/>
      <c r="B968" s="10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4.25" customHeight="1">
      <c r="A969" s="4"/>
      <c r="B969" s="10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4.25" customHeight="1">
      <c r="A970" s="4"/>
      <c r="B970" s="10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4.25" customHeight="1">
      <c r="A971" s="4"/>
      <c r="B971" s="10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4.25" customHeight="1">
      <c r="A972" s="4"/>
      <c r="B972" s="10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4.25" customHeight="1">
      <c r="A973" s="4"/>
      <c r="B973" s="10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4.25" customHeight="1">
      <c r="A974" s="4"/>
      <c r="B974" s="10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4.25" customHeight="1">
      <c r="A975" s="4"/>
      <c r="B975" s="10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4.25" customHeight="1">
      <c r="A976" s="4"/>
      <c r="B976" s="10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4.25" customHeight="1">
      <c r="A977" s="4"/>
      <c r="B977" s="10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4.25" customHeight="1">
      <c r="A978" s="4"/>
      <c r="B978" s="10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4.25" customHeight="1">
      <c r="A979" s="4"/>
      <c r="B979" s="10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4.25" customHeight="1">
      <c r="A980" s="4"/>
      <c r="B980" s="10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4.25" customHeight="1">
      <c r="A981" s="4"/>
      <c r="B981" s="10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4.25" customHeight="1">
      <c r="A982" s="4"/>
      <c r="B982" s="10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4.25" customHeight="1">
      <c r="A983" s="4"/>
      <c r="B983" s="10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4.25" customHeight="1">
      <c r="A984" s="4"/>
      <c r="B984" s="10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4.25" customHeight="1">
      <c r="A985" s="4"/>
      <c r="B985" s="10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4.25" customHeight="1">
      <c r="A986" s="4"/>
      <c r="B986" s="10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4.25" customHeight="1">
      <c r="A987" s="4"/>
      <c r="B987" s="10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4.25" customHeight="1">
      <c r="A988" s="4"/>
      <c r="B988" s="10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4.25" customHeight="1">
      <c r="A989" s="4"/>
      <c r="B989" s="10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4.25" customHeight="1">
      <c r="A990" s="4"/>
      <c r="B990" s="10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4.25" customHeight="1">
      <c r="A991" s="4"/>
      <c r="B991" s="10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4.25" customHeight="1">
      <c r="A992" s="4"/>
      <c r="B992" s="10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4.25" customHeight="1">
      <c r="A993" s="4"/>
      <c r="B993" s="10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4.25" customHeight="1">
      <c r="A994" s="4"/>
      <c r="B994" s="10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4.25" customHeight="1">
      <c r="A995" s="4"/>
      <c r="B995" s="10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4.25" customHeight="1">
      <c r="A996" s="4"/>
      <c r="B996" s="10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4.25" customHeight="1">
      <c r="A997" s="4"/>
      <c r="B997" s="10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4.25" customHeight="1">
      <c r="A998" s="4"/>
      <c r="B998" s="10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4.25" customHeight="1">
      <c r="A999" s="4"/>
      <c r="B999" s="10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4.25" customHeight="1">
      <c r="A1000" s="4"/>
      <c r="B1000" s="10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E3"/>
  </mergeCells>
  <conditionalFormatting sqref="B5 E5">
    <cfRule type="cellIs" dxfId="0" priority="1" operator="equal">
      <formula>0</formula>
    </cfRule>
  </conditionalFormatting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14"/>
    <col customWidth="1" min="2" max="2" width="22.0"/>
    <col customWidth="1" min="3" max="4" width="18.29"/>
    <col customWidth="1" min="5" max="5" width="10.14"/>
    <col customWidth="1" min="6" max="6" width="15.14"/>
    <col customWidth="1" min="7" max="7" width="11.0"/>
    <col customWidth="1" min="8" max="26" width="9.14"/>
  </cols>
  <sheetData>
    <row r="1" ht="22.5" customHeight="1">
      <c r="A1" s="2" t="s">
        <v>223</v>
      </c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2.5" customHeight="1">
      <c r="F2" s="4"/>
      <c r="G2" s="5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2.5" customHeight="1">
      <c r="F3" s="4"/>
      <c r="G3" s="5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4.25" customHeight="1">
      <c r="A4" s="4"/>
      <c r="B4" s="10"/>
      <c r="C4" s="4"/>
      <c r="D4" s="4"/>
      <c r="E4" s="4"/>
      <c r="F4" s="4"/>
      <c r="G4" s="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4.25" customHeight="1">
      <c r="A5" s="9" t="s">
        <v>6</v>
      </c>
      <c r="B5" s="11" t="s">
        <v>228</v>
      </c>
      <c r="C5" s="12" t="s">
        <v>9</v>
      </c>
      <c r="D5" s="12" t="s">
        <v>10</v>
      </c>
      <c r="E5" s="14" t="s">
        <v>11</v>
      </c>
      <c r="F5" s="4"/>
      <c r="G5" s="5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4.25" customHeight="1">
      <c r="A6" s="17">
        <v>43102.0</v>
      </c>
      <c r="B6" s="18" t="s">
        <v>230</v>
      </c>
      <c r="C6" s="18">
        <v>100.0</v>
      </c>
      <c r="D6" s="18">
        <v>97.1</v>
      </c>
      <c r="E6" s="20" t="s">
        <v>14</v>
      </c>
      <c r="F6" s="5"/>
      <c r="G6" s="5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4.25" customHeight="1">
      <c r="A7" s="17">
        <v>43102.0</v>
      </c>
      <c r="B7" s="18" t="s">
        <v>232</v>
      </c>
      <c r="C7" s="18">
        <v>100.0</v>
      </c>
      <c r="D7" s="18">
        <v>97.1</v>
      </c>
      <c r="E7" s="20" t="s">
        <v>14</v>
      </c>
      <c r="F7" s="5"/>
      <c r="G7" s="5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4.25" customHeight="1">
      <c r="A8" s="17">
        <v>43102.0</v>
      </c>
      <c r="B8" s="18" t="s">
        <v>234</v>
      </c>
      <c r="C8" s="18">
        <v>300.0</v>
      </c>
      <c r="D8" s="18">
        <v>291.3</v>
      </c>
      <c r="E8" s="20" t="s">
        <v>14</v>
      </c>
      <c r="F8" s="5"/>
      <c r="G8" s="5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4.25" customHeight="1">
      <c r="A9" s="17">
        <v>43102.0</v>
      </c>
      <c r="B9" s="18" t="s">
        <v>236</v>
      </c>
      <c r="C9" s="18">
        <v>300.0</v>
      </c>
      <c r="D9" s="18">
        <v>291.3</v>
      </c>
      <c r="E9" s="20" t="s">
        <v>14</v>
      </c>
      <c r="F9" s="5"/>
      <c r="G9" s="5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4.25" customHeight="1">
      <c r="A10" s="17">
        <v>43102.0</v>
      </c>
      <c r="B10" s="18" t="s">
        <v>238</v>
      </c>
      <c r="C10" s="18">
        <v>200.0</v>
      </c>
      <c r="D10" s="18">
        <v>194.2</v>
      </c>
      <c r="E10" s="20" t="s">
        <v>14</v>
      </c>
      <c r="F10" s="5"/>
      <c r="G10" s="5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4.25" customHeight="1">
      <c r="A11" s="17">
        <v>43102.0</v>
      </c>
      <c r="B11" s="18" t="s">
        <v>240</v>
      </c>
      <c r="C11" s="18">
        <v>400.0</v>
      </c>
      <c r="D11" s="18">
        <v>388.4</v>
      </c>
      <c r="E11" s="20" t="s">
        <v>14</v>
      </c>
      <c r="F11" s="5"/>
      <c r="G11" s="5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4.25" customHeight="1">
      <c r="A12" s="17">
        <v>43105.0</v>
      </c>
      <c r="B12" s="18" t="s">
        <v>241</v>
      </c>
      <c r="C12" s="18">
        <v>300.0</v>
      </c>
      <c r="D12" s="18">
        <v>291.3</v>
      </c>
      <c r="E12" s="20" t="s">
        <v>14</v>
      </c>
      <c r="F12" s="5"/>
      <c r="G12" s="5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4.25" customHeight="1">
      <c r="A13" s="17">
        <v>43105.0</v>
      </c>
      <c r="B13" s="18" t="s">
        <v>243</v>
      </c>
      <c r="C13" s="18">
        <v>300.0</v>
      </c>
      <c r="D13" s="18">
        <v>291.3</v>
      </c>
      <c r="E13" s="20" t="s">
        <v>14</v>
      </c>
      <c r="F13" s="5"/>
      <c r="G13" s="5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4.25" customHeight="1">
      <c r="A14" s="17">
        <v>43108.0</v>
      </c>
      <c r="B14" s="18" t="s">
        <v>244</v>
      </c>
      <c r="C14" s="18">
        <v>500.0</v>
      </c>
      <c r="D14" s="18">
        <v>485.5</v>
      </c>
      <c r="E14" s="20" t="s">
        <v>14</v>
      </c>
      <c r="F14" s="5"/>
      <c r="G14" s="5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4.25" customHeight="1">
      <c r="A15" s="17">
        <v>43108.0</v>
      </c>
      <c r="B15" s="18" t="s">
        <v>245</v>
      </c>
      <c r="C15" s="18">
        <v>50.0</v>
      </c>
      <c r="D15" s="18">
        <v>48.55</v>
      </c>
      <c r="E15" s="20" t="s">
        <v>14</v>
      </c>
      <c r="F15" s="5"/>
      <c r="G15" s="5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17">
        <v>43114.0</v>
      </c>
      <c r="B16" s="18" t="s">
        <v>246</v>
      </c>
      <c r="C16" s="18">
        <v>5000.0</v>
      </c>
      <c r="D16" s="18">
        <v>4855.0</v>
      </c>
      <c r="E16" s="20" t="s">
        <v>14</v>
      </c>
      <c r="F16" s="5"/>
      <c r="G16" s="5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4.25" customHeight="1">
      <c r="A17" s="17">
        <v>43115.0</v>
      </c>
      <c r="B17" s="18" t="s">
        <v>247</v>
      </c>
      <c r="C17" s="18">
        <v>100.0</v>
      </c>
      <c r="D17" s="18">
        <v>97.1</v>
      </c>
      <c r="E17" s="20" t="s">
        <v>14</v>
      </c>
      <c r="F17" s="5"/>
      <c r="G17" s="5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4.25" customHeight="1">
      <c r="A18" s="17">
        <v>43116.0</v>
      </c>
      <c r="B18" s="18" t="s">
        <v>248</v>
      </c>
      <c r="C18" s="18">
        <v>1000.0</v>
      </c>
      <c r="D18" s="18">
        <v>971.0</v>
      </c>
      <c r="E18" s="20" t="s">
        <v>14</v>
      </c>
      <c r="F18" s="5"/>
      <c r="G18" s="5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4.25" customHeight="1">
      <c r="A19" s="17">
        <v>43117.0</v>
      </c>
      <c r="B19" s="18" t="s">
        <v>249</v>
      </c>
      <c r="C19" s="18">
        <v>100.0</v>
      </c>
      <c r="D19" s="18">
        <v>97.1</v>
      </c>
      <c r="E19" s="20" t="s">
        <v>14</v>
      </c>
      <c r="F19" s="5"/>
      <c r="G19" s="5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4.25" customHeight="1">
      <c r="A20" s="17">
        <v>43128.0</v>
      </c>
      <c r="B20" s="18" t="s">
        <v>250</v>
      </c>
      <c r="C20" s="18">
        <v>100.0</v>
      </c>
      <c r="D20" s="18">
        <v>97.1</v>
      </c>
      <c r="E20" s="20" t="s">
        <v>14</v>
      </c>
      <c r="F20" s="5"/>
      <c r="G20" s="5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4.25" customHeight="1">
      <c r="A21" s="17">
        <v>43128.0</v>
      </c>
      <c r="B21" s="18" t="s">
        <v>252</v>
      </c>
      <c r="C21" s="18">
        <v>300.0</v>
      </c>
      <c r="D21" s="18">
        <v>291.3</v>
      </c>
      <c r="E21" s="20" t="s">
        <v>14</v>
      </c>
      <c r="F21" s="5"/>
      <c r="G21" s="5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4.25" customHeight="1">
      <c r="A22" s="17">
        <v>43128.0</v>
      </c>
      <c r="B22" s="18" t="s">
        <v>253</v>
      </c>
      <c r="C22" s="18">
        <v>100.0</v>
      </c>
      <c r="D22" s="18">
        <v>97.1</v>
      </c>
      <c r="E22" s="20" t="s">
        <v>14</v>
      </c>
      <c r="F22" s="5"/>
      <c r="G22" s="5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4.25" customHeight="1">
      <c r="A23" s="17">
        <v>43129.0</v>
      </c>
      <c r="B23" s="18" t="s">
        <v>230</v>
      </c>
      <c r="C23" s="18">
        <v>100.0</v>
      </c>
      <c r="D23" s="18">
        <v>97.1</v>
      </c>
      <c r="E23" s="20" t="s">
        <v>14</v>
      </c>
      <c r="F23" s="5"/>
      <c r="G23" s="5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4.25" customHeight="1">
      <c r="A24" s="17">
        <v>43129.0</v>
      </c>
      <c r="B24" s="18" t="s">
        <v>234</v>
      </c>
      <c r="C24" s="18">
        <v>300.0</v>
      </c>
      <c r="D24" s="18">
        <v>291.3</v>
      </c>
      <c r="E24" s="20" t="s">
        <v>14</v>
      </c>
      <c r="F24" s="5"/>
      <c r="G24" s="5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4.25" customHeight="1">
      <c r="A25" s="17">
        <v>43131.0</v>
      </c>
      <c r="B25" s="18" t="s">
        <v>232</v>
      </c>
      <c r="C25" s="18">
        <v>100.0</v>
      </c>
      <c r="D25" s="18">
        <v>97.1</v>
      </c>
      <c r="E25" s="20" t="s">
        <v>14</v>
      </c>
      <c r="F25" s="5"/>
      <c r="G25" s="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4.25" customHeight="1">
      <c r="A26" s="17">
        <v>43132.0</v>
      </c>
      <c r="B26" s="18" t="s">
        <v>240</v>
      </c>
      <c r="C26" s="18">
        <v>400.0</v>
      </c>
      <c r="D26" s="18">
        <v>388.4</v>
      </c>
      <c r="E26" s="20" t="s">
        <v>14</v>
      </c>
      <c r="F26" s="5"/>
      <c r="G26" s="5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4.25" customHeight="1">
      <c r="A27" s="17">
        <v>43136.0</v>
      </c>
      <c r="B27" s="18" t="s">
        <v>243</v>
      </c>
      <c r="C27" s="18">
        <v>300.0</v>
      </c>
      <c r="D27" s="18">
        <v>291.3</v>
      </c>
      <c r="E27" s="20" t="s">
        <v>14</v>
      </c>
      <c r="F27" s="5"/>
      <c r="G27" s="5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4.25" customHeight="1">
      <c r="A28" s="17">
        <v>43136.0</v>
      </c>
      <c r="B28" s="18" t="s">
        <v>245</v>
      </c>
      <c r="C28" s="18">
        <v>50.0</v>
      </c>
      <c r="D28" s="18">
        <v>48.55</v>
      </c>
      <c r="E28" s="20" t="s">
        <v>14</v>
      </c>
      <c r="F28" s="5"/>
      <c r="G28" s="5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4.25" customHeight="1">
      <c r="A29" s="17">
        <v>43137.0</v>
      </c>
      <c r="B29" s="18" t="s">
        <v>256</v>
      </c>
      <c r="C29" s="18">
        <v>50.0</v>
      </c>
      <c r="D29" s="18">
        <v>48.55</v>
      </c>
      <c r="E29" s="20" t="s">
        <v>14</v>
      </c>
      <c r="F29" s="5"/>
      <c r="G29" s="5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4.25" customHeight="1">
      <c r="A30" s="17">
        <v>43137.0</v>
      </c>
      <c r="B30" s="18" t="s">
        <v>244</v>
      </c>
      <c r="C30" s="18">
        <v>500.0</v>
      </c>
      <c r="D30" s="18">
        <v>485.5</v>
      </c>
      <c r="E30" s="20" t="s">
        <v>14</v>
      </c>
      <c r="F30" s="5"/>
      <c r="G30" s="5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4.25" customHeight="1">
      <c r="A31" s="17">
        <v>43138.0</v>
      </c>
      <c r="B31" s="18" t="s">
        <v>258</v>
      </c>
      <c r="C31" s="18">
        <v>2500.0</v>
      </c>
      <c r="D31" s="18">
        <v>2427.5</v>
      </c>
      <c r="E31" s="20" t="s">
        <v>14</v>
      </c>
      <c r="F31" s="5"/>
      <c r="G31" s="5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4.25" customHeight="1">
      <c r="A32" s="17">
        <v>43139.0</v>
      </c>
      <c r="B32" s="18" t="s">
        <v>260</v>
      </c>
      <c r="C32" s="18">
        <v>300.0</v>
      </c>
      <c r="D32" s="18">
        <v>291.3</v>
      </c>
      <c r="E32" s="20" t="s">
        <v>14</v>
      </c>
      <c r="F32" s="5"/>
      <c r="G32" s="5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4.25" customHeight="1">
      <c r="A33" s="17">
        <v>43144.0</v>
      </c>
      <c r="B33" s="18" t="s">
        <v>246</v>
      </c>
      <c r="C33" s="18">
        <v>5000.0</v>
      </c>
      <c r="D33" s="18">
        <v>4855.0</v>
      </c>
      <c r="E33" s="20" t="s">
        <v>14</v>
      </c>
      <c r="F33" s="5"/>
      <c r="G33" s="5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4.25" customHeight="1">
      <c r="A34" s="17">
        <v>43146.0</v>
      </c>
      <c r="B34" s="18" t="s">
        <v>248</v>
      </c>
      <c r="C34" s="18">
        <v>1000.0</v>
      </c>
      <c r="D34" s="18">
        <v>971.0</v>
      </c>
      <c r="E34" s="20" t="s">
        <v>14</v>
      </c>
      <c r="F34" s="5"/>
      <c r="G34" s="5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4.25" customHeight="1">
      <c r="A35" s="17">
        <v>43146.0</v>
      </c>
      <c r="B35" s="18" t="s">
        <v>247</v>
      </c>
      <c r="C35" s="18">
        <v>100.0</v>
      </c>
      <c r="D35" s="18">
        <v>97.1</v>
      </c>
      <c r="E35" s="20" t="s">
        <v>14</v>
      </c>
      <c r="F35" s="5"/>
      <c r="G35" s="5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4.25" customHeight="1">
      <c r="A36" s="17">
        <v>43158.0</v>
      </c>
      <c r="B36" s="18" t="s">
        <v>252</v>
      </c>
      <c r="C36" s="18">
        <v>300.0</v>
      </c>
      <c r="D36" s="18">
        <v>291.3</v>
      </c>
      <c r="E36" s="20" t="s">
        <v>14</v>
      </c>
      <c r="F36" s="5"/>
      <c r="G36" s="5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4.25" customHeight="1">
      <c r="A37" s="17">
        <v>43159.0</v>
      </c>
      <c r="B37" s="18" t="s">
        <v>232</v>
      </c>
      <c r="C37" s="18">
        <v>100.0</v>
      </c>
      <c r="D37" s="18">
        <v>97.1</v>
      </c>
      <c r="E37" s="20" t="s">
        <v>14</v>
      </c>
      <c r="F37" s="5"/>
      <c r="G37" s="5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4.25" customHeight="1">
      <c r="A38" s="17">
        <v>43159.0</v>
      </c>
      <c r="B38" s="18" t="s">
        <v>234</v>
      </c>
      <c r="C38" s="18">
        <v>300.0</v>
      </c>
      <c r="D38" s="18">
        <v>291.3</v>
      </c>
      <c r="E38" s="20" t="s">
        <v>14</v>
      </c>
      <c r="F38" s="5"/>
      <c r="G38" s="5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4.25" customHeight="1">
      <c r="A39" s="17">
        <v>43160.0</v>
      </c>
      <c r="B39" s="18" t="s">
        <v>240</v>
      </c>
      <c r="C39" s="18">
        <v>400.0</v>
      </c>
      <c r="D39" s="18">
        <v>388.4</v>
      </c>
      <c r="E39" s="20" t="s">
        <v>14</v>
      </c>
      <c r="F39" s="5"/>
      <c r="G39" s="5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4.25" customHeight="1">
      <c r="A40" s="17">
        <v>43163.0</v>
      </c>
      <c r="B40" s="18" t="s">
        <v>253</v>
      </c>
      <c r="C40" s="18">
        <v>100.0</v>
      </c>
      <c r="D40" s="18">
        <v>96.1</v>
      </c>
      <c r="E40" s="20" t="s">
        <v>14</v>
      </c>
      <c r="F40" s="5"/>
      <c r="G40" s="5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4.25" customHeight="1">
      <c r="A41" s="17">
        <v>43164.0</v>
      </c>
      <c r="B41" s="18" t="s">
        <v>243</v>
      </c>
      <c r="C41" s="18">
        <v>300.0</v>
      </c>
      <c r="D41" s="18">
        <v>291.3</v>
      </c>
      <c r="E41" s="20" t="s">
        <v>14</v>
      </c>
      <c r="F41" s="5"/>
      <c r="G41" s="5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4.25" customHeight="1">
      <c r="A42" s="17">
        <v>43164.0</v>
      </c>
      <c r="B42" s="18" t="s">
        <v>245</v>
      </c>
      <c r="C42" s="18">
        <v>50.0</v>
      </c>
      <c r="D42" s="18">
        <v>46.1</v>
      </c>
      <c r="E42" s="20" t="s">
        <v>14</v>
      </c>
      <c r="F42" s="5"/>
      <c r="G42" s="5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4.25" customHeight="1">
      <c r="A43" s="17">
        <v>43165.0</v>
      </c>
      <c r="B43" s="18" t="s">
        <v>244</v>
      </c>
      <c r="C43" s="18">
        <v>500.0</v>
      </c>
      <c r="D43" s="18">
        <v>485.5</v>
      </c>
      <c r="E43" s="20" t="s">
        <v>14</v>
      </c>
      <c r="F43" s="5"/>
      <c r="G43" s="5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4.25" customHeight="1">
      <c r="A44" s="17">
        <v>43165.0</v>
      </c>
      <c r="B44" s="18" t="s">
        <v>269</v>
      </c>
      <c r="C44" s="18">
        <v>100.0</v>
      </c>
      <c r="D44" s="18">
        <v>96.1</v>
      </c>
      <c r="E44" s="20" t="s">
        <v>14</v>
      </c>
      <c r="F44" s="5"/>
      <c r="G44" s="5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4.25" customHeight="1">
      <c r="A45" s="17">
        <v>43170.0</v>
      </c>
      <c r="B45" s="18" t="s">
        <v>258</v>
      </c>
      <c r="C45" s="18">
        <v>2500.0</v>
      </c>
      <c r="D45" s="18">
        <v>2427.5</v>
      </c>
      <c r="E45" s="20" t="s">
        <v>14</v>
      </c>
      <c r="F45" s="5"/>
      <c r="G45" s="5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4.25" customHeight="1">
      <c r="A46" s="17">
        <v>43170.0</v>
      </c>
      <c r="B46" s="18" t="s">
        <v>260</v>
      </c>
      <c r="C46" s="18">
        <v>300.0</v>
      </c>
      <c r="D46" s="18">
        <v>291.3</v>
      </c>
      <c r="E46" s="20" t="s">
        <v>14</v>
      </c>
      <c r="F46" s="5"/>
      <c r="G46" s="5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4.25" customHeight="1">
      <c r="A47" s="17">
        <v>43170.0</v>
      </c>
      <c r="B47" s="18" t="s">
        <v>272</v>
      </c>
      <c r="C47" s="18">
        <v>1000.0</v>
      </c>
      <c r="D47" s="18">
        <v>971.0</v>
      </c>
      <c r="E47" s="20" t="s">
        <v>14</v>
      </c>
      <c r="F47" s="5"/>
      <c r="G47" s="5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4.25" customHeight="1">
      <c r="A48" s="17">
        <v>43172.0</v>
      </c>
      <c r="B48" s="18" t="s">
        <v>246</v>
      </c>
      <c r="C48" s="18">
        <v>5000.0</v>
      </c>
      <c r="D48" s="18">
        <v>4855.0</v>
      </c>
      <c r="E48" s="20" t="s">
        <v>14</v>
      </c>
      <c r="F48" s="5"/>
      <c r="G48" s="5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4.25" customHeight="1">
      <c r="A49" s="17">
        <v>43174.0</v>
      </c>
      <c r="B49" s="18" t="s">
        <v>247</v>
      </c>
      <c r="C49" s="18">
        <v>100.0</v>
      </c>
      <c r="D49" s="18">
        <v>96.1</v>
      </c>
      <c r="E49" s="20" t="s">
        <v>14</v>
      </c>
      <c r="F49" s="5"/>
      <c r="G49" s="5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4.25" customHeight="1">
      <c r="A50" s="17">
        <v>43177.0</v>
      </c>
      <c r="B50" s="18" t="s">
        <v>248</v>
      </c>
      <c r="C50" s="18">
        <v>1000.0</v>
      </c>
      <c r="D50" s="18">
        <v>971.0</v>
      </c>
      <c r="E50" s="20" t="s">
        <v>14</v>
      </c>
      <c r="F50" s="5"/>
      <c r="G50" s="5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4.25" customHeight="1">
      <c r="A51" s="17">
        <v>43186.0</v>
      </c>
      <c r="B51" s="18" t="s">
        <v>252</v>
      </c>
      <c r="C51" s="18">
        <v>300.0</v>
      </c>
      <c r="D51" s="18">
        <v>291.3</v>
      </c>
      <c r="E51" s="20" t="s">
        <v>14</v>
      </c>
      <c r="F51" s="5"/>
      <c r="G51" s="5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4.25" customHeight="1">
      <c r="A52" s="17">
        <v>43187.0</v>
      </c>
      <c r="B52" s="18" t="s">
        <v>253</v>
      </c>
      <c r="C52" s="18">
        <v>100.0</v>
      </c>
      <c r="D52" s="18">
        <v>96.1</v>
      </c>
      <c r="E52" s="20" t="s">
        <v>14</v>
      </c>
      <c r="F52" s="5"/>
      <c r="G52" s="5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4.25" customHeight="1">
      <c r="A53" s="17">
        <v>43188.0</v>
      </c>
      <c r="B53" s="18" t="s">
        <v>232</v>
      </c>
      <c r="C53" s="18">
        <v>100.0</v>
      </c>
      <c r="D53" s="18">
        <v>96.1</v>
      </c>
      <c r="E53" s="20" t="s">
        <v>14</v>
      </c>
      <c r="F53" s="5"/>
      <c r="G53" s="5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4.25" customHeight="1">
      <c r="A54" s="17">
        <v>43191.0</v>
      </c>
      <c r="B54" s="18" t="s">
        <v>234</v>
      </c>
      <c r="C54" s="18">
        <v>300.0</v>
      </c>
      <c r="D54" s="18">
        <v>291.3</v>
      </c>
      <c r="E54" s="20" t="s">
        <v>14</v>
      </c>
      <c r="F54" s="5"/>
      <c r="G54" s="5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4.25" customHeight="1">
      <c r="A55" s="17">
        <v>43191.0</v>
      </c>
      <c r="B55" s="18" t="s">
        <v>240</v>
      </c>
      <c r="C55" s="18">
        <v>400.0</v>
      </c>
      <c r="D55" s="18">
        <v>388.4</v>
      </c>
      <c r="E55" s="20" t="s">
        <v>14</v>
      </c>
      <c r="F55" s="5"/>
      <c r="G55" s="5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4.25" customHeight="1">
      <c r="A56" s="17">
        <v>43195.0</v>
      </c>
      <c r="B56" s="18" t="s">
        <v>243</v>
      </c>
      <c r="C56" s="18">
        <v>300.0</v>
      </c>
      <c r="D56" s="18">
        <v>291.3</v>
      </c>
      <c r="E56" s="20" t="s">
        <v>14</v>
      </c>
      <c r="F56" s="5"/>
      <c r="G56" s="5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4.25" customHeight="1">
      <c r="A57" s="17">
        <v>43195.0</v>
      </c>
      <c r="B57" s="18" t="s">
        <v>245</v>
      </c>
      <c r="C57" s="18">
        <v>50.0</v>
      </c>
      <c r="D57" s="18">
        <v>46.1</v>
      </c>
      <c r="E57" s="20" t="s">
        <v>14</v>
      </c>
      <c r="F57" s="5"/>
      <c r="G57" s="5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4.25" customHeight="1">
      <c r="A58" s="17">
        <v>43198.0</v>
      </c>
      <c r="B58" s="18" t="s">
        <v>244</v>
      </c>
      <c r="C58" s="18">
        <v>500.0</v>
      </c>
      <c r="D58" s="18">
        <v>485.5</v>
      </c>
      <c r="E58" s="20" t="s">
        <v>14</v>
      </c>
      <c r="F58" s="5"/>
      <c r="G58" s="5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4.25" customHeight="1">
      <c r="A59" s="17">
        <v>43198.0</v>
      </c>
      <c r="B59" s="18" t="s">
        <v>258</v>
      </c>
      <c r="C59" s="18">
        <v>2500.0</v>
      </c>
      <c r="D59" s="18">
        <v>2427.5</v>
      </c>
      <c r="E59" s="20" t="s">
        <v>14</v>
      </c>
      <c r="F59" s="5"/>
      <c r="G59" s="5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4.25" customHeight="1">
      <c r="A60" s="17">
        <v>43199.0</v>
      </c>
      <c r="B60" s="18" t="s">
        <v>260</v>
      </c>
      <c r="C60" s="18">
        <v>300.0</v>
      </c>
      <c r="D60" s="18">
        <v>291.3</v>
      </c>
      <c r="E60" s="20" t="s">
        <v>14</v>
      </c>
      <c r="F60" s="5"/>
      <c r="G60" s="5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4.25" customHeight="1">
      <c r="A61" s="17">
        <v>43205.0</v>
      </c>
      <c r="B61" s="18" t="s">
        <v>246</v>
      </c>
      <c r="C61" s="18">
        <v>5000.0</v>
      </c>
      <c r="D61" s="18">
        <v>4855.0</v>
      </c>
      <c r="E61" s="20" t="s">
        <v>14</v>
      </c>
      <c r="F61" s="5"/>
      <c r="G61" s="5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4.25" customHeight="1">
      <c r="A62" s="17">
        <v>43205.0</v>
      </c>
      <c r="B62" s="18" t="s">
        <v>248</v>
      </c>
      <c r="C62" s="18">
        <v>1000.0</v>
      </c>
      <c r="D62" s="18">
        <v>971.0</v>
      </c>
      <c r="E62" s="20" t="s">
        <v>14</v>
      </c>
      <c r="F62" s="5"/>
      <c r="G62" s="5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4.25" customHeight="1">
      <c r="A63" s="17">
        <v>43205.0</v>
      </c>
      <c r="B63" s="18" t="s">
        <v>247</v>
      </c>
      <c r="C63" s="18">
        <v>100.0</v>
      </c>
      <c r="D63" s="18">
        <v>96.1</v>
      </c>
      <c r="E63" s="20" t="s">
        <v>14</v>
      </c>
      <c r="F63" s="5"/>
      <c r="G63" s="5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4.25" customHeight="1">
      <c r="A64" s="17">
        <v>43207.0</v>
      </c>
      <c r="B64" s="18" t="s">
        <v>272</v>
      </c>
      <c r="C64" s="18">
        <v>100.0</v>
      </c>
      <c r="D64" s="18">
        <v>96.1</v>
      </c>
      <c r="E64" s="20" t="s">
        <v>14</v>
      </c>
      <c r="F64" s="5"/>
      <c r="G64" s="5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4.25" customHeight="1">
      <c r="A65" s="17">
        <v>43207.0</v>
      </c>
      <c r="B65" s="18" t="s">
        <v>284</v>
      </c>
      <c r="C65" s="18">
        <v>50.0</v>
      </c>
      <c r="D65" s="18">
        <v>46.1</v>
      </c>
      <c r="E65" s="20" t="s">
        <v>14</v>
      </c>
      <c r="F65" s="5"/>
      <c r="G65" s="5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4.25" customHeight="1">
      <c r="A66" s="17">
        <v>43208.0</v>
      </c>
      <c r="B66" s="18" t="s">
        <v>286</v>
      </c>
      <c r="C66" s="18">
        <v>500.0</v>
      </c>
      <c r="D66" s="18">
        <v>485.5</v>
      </c>
      <c r="E66" s="20" t="s">
        <v>14</v>
      </c>
      <c r="F66" s="5"/>
      <c r="G66" s="5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4.25" customHeight="1">
      <c r="A67" s="17">
        <v>43216.0</v>
      </c>
      <c r="B67" s="18" t="s">
        <v>288</v>
      </c>
      <c r="C67" s="18">
        <v>100.0</v>
      </c>
      <c r="D67" s="18">
        <v>96.1</v>
      </c>
      <c r="E67" s="20" t="s">
        <v>14</v>
      </c>
      <c r="F67" s="5"/>
      <c r="G67" s="5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4.25" customHeight="1">
      <c r="A68" s="17">
        <v>43217.0</v>
      </c>
      <c r="B68" s="18" t="s">
        <v>290</v>
      </c>
      <c r="C68" s="18">
        <v>150.0</v>
      </c>
      <c r="D68" s="18">
        <v>145.65</v>
      </c>
      <c r="E68" s="20" t="s">
        <v>14</v>
      </c>
      <c r="F68" s="5"/>
      <c r="G68" s="5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4.25" customHeight="1">
      <c r="A69" s="17">
        <v>43217.0</v>
      </c>
      <c r="B69" s="18" t="s">
        <v>252</v>
      </c>
      <c r="C69" s="18">
        <v>300.0</v>
      </c>
      <c r="D69" s="18">
        <v>291.3</v>
      </c>
      <c r="E69" s="20" t="s">
        <v>14</v>
      </c>
      <c r="F69" s="5"/>
      <c r="G69" s="5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4.25" customHeight="1">
      <c r="A70" s="17">
        <v>43222.0</v>
      </c>
      <c r="B70" s="18" t="s">
        <v>253</v>
      </c>
      <c r="C70" s="18">
        <v>100.0</v>
      </c>
      <c r="D70" s="18">
        <v>96.1</v>
      </c>
      <c r="E70" s="20" t="s">
        <v>14</v>
      </c>
      <c r="F70" s="5"/>
      <c r="G70" s="5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4.25" customHeight="1">
      <c r="A71" s="17">
        <v>43222.0</v>
      </c>
      <c r="B71" s="18" t="s">
        <v>232</v>
      </c>
      <c r="C71" s="18">
        <v>100.0</v>
      </c>
      <c r="D71" s="18">
        <v>96.1</v>
      </c>
      <c r="E71" s="20" t="s">
        <v>14</v>
      </c>
      <c r="F71" s="5"/>
      <c r="G71" s="5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4.25" customHeight="1">
      <c r="A72" s="17">
        <v>43222.0</v>
      </c>
      <c r="B72" s="18" t="s">
        <v>240</v>
      </c>
      <c r="C72" s="18">
        <v>400.0</v>
      </c>
      <c r="D72" s="18">
        <v>388.4</v>
      </c>
      <c r="E72" s="20" t="s">
        <v>14</v>
      </c>
      <c r="F72" s="5"/>
      <c r="G72" s="5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4.25" customHeight="1">
      <c r="A73" s="17">
        <v>43223.0</v>
      </c>
      <c r="B73" s="18" t="s">
        <v>295</v>
      </c>
      <c r="C73" s="18">
        <v>1000.0</v>
      </c>
      <c r="D73" s="18">
        <v>971.0</v>
      </c>
      <c r="E73" s="20" t="s">
        <v>14</v>
      </c>
      <c r="F73" s="5"/>
      <c r="G73" s="5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4.25" customHeight="1">
      <c r="A74" s="17">
        <v>43226.0</v>
      </c>
      <c r="B74" s="18" t="s">
        <v>245</v>
      </c>
      <c r="C74" s="18">
        <v>50.0</v>
      </c>
      <c r="D74" s="18">
        <v>46.1</v>
      </c>
      <c r="E74" s="20" t="s">
        <v>14</v>
      </c>
      <c r="F74" s="5"/>
      <c r="G74" s="5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4.25" customHeight="1">
      <c r="A75" s="17">
        <v>43226.0</v>
      </c>
      <c r="B75" s="18" t="s">
        <v>244</v>
      </c>
      <c r="C75" s="18">
        <v>500.0</v>
      </c>
      <c r="D75" s="18">
        <v>485.5</v>
      </c>
      <c r="E75" s="20" t="s">
        <v>14</v>
      </c>
      <c r="F75" s="5"/>
      <c r="G75" s="5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4.25" customHeight="1">
      <c r="A76" s="17">
        <v>43229.0</v>
      </c>
      <c r="B76" s="18" t="s">
        <v>298</v>
      </c>
      <c r="C76" s="18">
        <v>5000.0</v>
      </c>
      <c r="D76" s="18">
        <v>4855.0</v>
      </c>
      <c r="E76" s="20" t="s">
        <v>14</v>
      </c>
      <c r="F76" s="5"/>
      <c r="G76" s="5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4.25" customHeight="1">
      <c r="A77" s="17">
        <v>43229.0</v>
      </c>
      <c r="B77" s="18" t="s">
        <v>260</v>
      </c>
      <c r="C77" s="18">
        <v>300.0</v>
      </c>
      <c r="D77" s="18">
        <v>291.3</v>
      </c>
      <c r="E77" s="20" t="s">
        <v>14</v>
      </c>
      <c r="F77" s="5"/>
      <c r="G77" s="5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4.25" customHeight="1">
      <c r="A78" s="17">
        <v>43233.0</v>
      </c>
      <c r="B78" s="18" t="s">
        <v>295</v>
      </c>
      <c r="C78" s="18">
        <v>500.0</v>
      </c>
      <c r="D78" s="18">
        <v>485.5</v>
      </c>
      <c r="E78" s="20" t="s">
        <v>14</v>
      </c>
      <c r="F78" s="5"/>
      <c r="G78" s="5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4.25" customHeight="1">
      <c r="A79" s="17">
        <v>43233.0</v>
      </c>
      <c r="B79" s="18" t="s">
        <v>246</v>
      </c>
      <c r="C79" s="18">
        <v>5000.0</v>
      </c>
      <c r="D79" s="18">
        <v>4855.0</v>
      </c>
      <c r="E79" s="20" t="s">
        <v>14</v>
      </c>
      <c r="F79" s="5"/>
      <c r="G79" s="5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4.25" customHeight="1">
      <c r="A80" s="17">
        <v>43234.0</v>
      </c>
      <c r="B80" s="18" t="s">
        <v>300</v>
      </c>
      <c r="C80" s="18">
        <v>2500.0</v>
      </c>
      <c r="D80" s="18">
        <v>2427.5</v>
      </c>
      <c r="E80" s="20" t="s">
        <v>14</v>
      </c>
      <c r="F80" s="5"/>
      <c r="G80" s="5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4.25" customHeight="1">
      <c r="A81" s="17">
        <v>43235.0</v>
      </c>
      <c r="B81" s="18" t="s">
        <v>248</v>
      </c>
      <c r="C81" s="18">
        <v>1000.0</v>
      </c>
      <c r="D81" s="18">
        <v>971.0</v>
      </c>
      <c r="E81" s="20" t="s">
        <v>14</v>
      </c>
      <c r="F81" s="5"/>
      <c r="G81" s="5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4.25" customHeight="1">
      <c r="A82" s="17">
        <v>43235.0</v>
      </c>
      <c r="B82" s="18" t="s">
        <v>247</v>
      </c>
      <c r="C82" s="18">
        <v>100.0</v>
      </c>
      <c r="D82" s="18">
        <v>96.1</v>
      </c>
      <c r="E82" s="20" t="s">
        <v>14</v>
      </c>
      <c r="F82" s="5"/>
      <c r="G82" s="5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4.25" customHeight="1">
      <c r="A83" s="17">
        <v>43237.0</v>
      </c>
      <c r="B83" s="18" t="s">
        <v>302</v>
      </c>
      <c r="C83" s="18">
        <v>500.0</v>
      </c>
      <c r="D83" s="18">
        <v>485.5</v>
      </c>
      <c r="E83" s="20" t="s">
        <v>14</v>
      </c>
      <c r="F83" s="5"/>
      <c r="G83" s="5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4.25" customHeight="1">
      <c r="A84" s="17">
        <v>43237.0</v>
      </c>
      <c r="B84" s="18" t="s">
        <v>272</v>
      </c>
      <c r="C84" s="18">
        <v>100.0</v>
      </c>
      <c r="D84" s="18">
        <v>96.1</v>
      </c>
      <c r="E84" s="20" t="s">
        <v>14</v>
      </c>
      <c r="F84" s="5"/>
      <c r="G84" s="5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4.25" customHeight="1">
      <c r="A85" s="17">
        <v>43240.0</v>
      </c>
      <c r="B85" s="18"/>
      <c r="C85" s="18">
        <v>500.0</v>
      </c>
      <c r="D85" s="18">
        <v>485.5</v>
      </c>
      <c r="E85" s="20" t="s">
        <v>14</v>
      </c>
      <c r="F85" s="5"/>
      <c r="G85" s="5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4.25" customHeight="1">
      <c r="A86" s="17">
        <v>43244.0</v>
      </c>
      <c r="B86" s="18" t="s">
        <v>303</v>
      </c>
      <c r="C86" s="18">
        <v>100.0</v>
      </c>
      <c r="D86" s="18">
        <v>96.1</v>
      </c>
      <c r="E86" s="20" t="s">
        <v>14</v>
      </c>
      <c r="F86" s="5"/>
      <c r="G86" s="5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4.25" customHeight="1">
      <c r="A87" s="17">
        <v>43247.0</v>
      </c>
      <c r="B87" s="18" t="s">
        <v>288</v>
      </c>
      <c r="C87" s="18">
        <v>100.0</v>
      </c>
      <c r="D87" s="18">
        <v>96.1</v>
      </c>
      <c r="E87" s="20" t="s">
        <v>14</v>
      </c>
      <c r="F87" s="5"/>
      <c r="G87" s="5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4.25" customHeight="1">
      <c r="A88" s="17">
        <v>43247.0</v>
      </c>
      <c r="B88" s="18" t="s">
        <v>252</v>
      </c>
      <c r="C88" s="18">
        <v>300.0</v>
      </c>
      <c r="D88" s="18">
        <v>291.3</v>
      </c>
      <c r="E88" s="20" t="s">
        <v>14</v>
      </c>
      <c r="F88" s="5"/>
      <c r="G88" s="5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4.25" customHeight="1">
      <c r="A89" s="17">
        <v>43249.0</v>
      </c>
      <c r="B89" s="18" t="s">
        <v>232</v>
      </c>
      <c r="C89" s="18">
        <v>100.0</v>
      </c>
      <c r="D89" s="18">
        <v>96.1</v>
      </c>
      <c r="E89" s="20" t="s">
        <v>14</v>
      </c>
      <c r="F89" s="5"/>
      <c r="G89" s="5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4.25" customHeight="1">
      <c r="A90" s="17">
        <v>43249.0</v>
      </c>
      <c r="B90" s="18" t="s">
        <v>253</v>
      </c>
      <c r="C90" s="18">
        <v>100.0</v>
      </c>
      <c r="D90" s="18">
        <v>96.1</v>
      </c>
      <c r="E90" s="20" t="s">
        <v>14</v>
      </c>
      <c r="F90" s="5"/>
      <c r="G90" s="5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4.25" customHeight="1">
      <c r="A91" s="17">
        <v>43254.0</v>
      </c>
      <c r="B91" s="18" t="s">
        <v>240</v>
      </c>
      <c r="C91" s="18">
        <v>400.0</v>
      </c>
      <c r="D91" s="18">
        <v>388.4</v>
      </c>
      <c r="E91" s="20" t="s">
        <v>14</v>
      </c>
      <c r="F91" s="5"/>
      <c r="G91" s="5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4.25" customHeight="1">
      <c r="A92" s="17">
        <v>43254.0</v>
      </c>
      <c r="B92" s="18" t="s">
        <v>295</v>
      </c>
      <c r="C92" s="18">
        <v>1000.0</v>
      </c>
      <c r="D92" s="18">
        <v>971.0</v>
      </c>
      <c r="E92" s="20" t="s">
        <v>14</v>
      </c>
      <c r="F92" s="5"/>
      <c r="G92" s="5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4.25" customHeight="1">
      <c r="A93" s="17">
        <v>43256.0</v>
      </c>
      <c r="B93" s="18" t="s">
        <v>245</v>
      </c>
      <c r="C93" s="18">
        <v>50.0</v>
      </c>
      <c r="D93" s="18">
        <v>46.1</v>
      </c>
      <c r="E93" s="20" t="s">
        <v>14</v>
      </c>
      <c r="F93" s="5"/>
      <c r="G93" s="5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4.25" customHeight="1">
      <c r="A94" s="17">
        <v>43257.0</v>
      </c>
      <c r="B94" s="18" t="s">
        <v>244</v>
      </c>
      <c r="C94" s="18">
        <v>500.0</v>
      </c>
      <c r="D94" s="18">
        <v>485.5</v>
      </c>
      <c r="E94" s="20" t="s">
        <v>14</v>
      </c>
      <c r="F94" s="5"/>
      <c r="G94" s="5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4.25" customHeight="1">
      <c r="A95" s="17">
        <v>43259.0</v>
      </c>
      <c r="B95" s="18" t="s">
        <v>260</v>
      </c>
      <c r="C95" s="18">
        <v>300.0</v>
      </c>
      <c r="D95" s="18">
        <v>291.3</v>
      </c>
      <c r="E95" s="20" t="s">
        <v>14</v>
      </c>
      <c r="F95" s="5"/>
      <c r="G95" s="5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4.25" customHeight="1">
      <c r="A96" s="17">
        <v>43264.0</v>
      </c>
      <c r="B96" s="18" t="s">
        <v>246</v>
      </c>
      <c r="C96" s="18">
        <v>5000.0</v>
      </c>
      <c r="D96" s="18">
        <v>4855.0</v>
      </c>
      <c r="E96" s="20" t="s">
        <v>14</v>
      </c>
      <c r="F96" s="5"/>
      <c r="G96" s="5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4.25" customHeight="1">
      <c r="A97" s="17">
        <v>43268.0</v>
      </c>
      <c r="B97" s="18" t="s">
        <v>248</v>
      </c>
      <c r="C97" s="18">
        <v>1000.0</v>
      </c>
      <c r="D97" s="18">
        <v>971.0</v>
      </c>
      <c r="E97" s="20" t="s">
        <v>14</v>
      </c>
      <c r="F97" s="5"/>
      <c r="G97" s="5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4.25" customHeight="1">
      <c r="A98" s="17">
        <v>43268.0</v>
      </c>
      <c r="B98" s="18" t="s">
        <v>295</v>
      </c>
      <c r="C98" s="18">
        <v>2000.0</v>
      </c>
      <c r="D98" s="18">
        <v>1942.0</v>
      </c>
      <c r="E98" s="20" t="s">
        <v>14</v>
      </c>
      <c r="F98" s="5"/>
      <c r="G98" s="5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4.25" customHeight="1">
      <c r="A99" s="17">
        <v>43268.0</v>
      </c>
      <c r="B99" s="18" t="s">
        <v>272</v>
      </c>
      <c r="C99" s="18">
        <v>100.0</v>
      </c>
      <c r="D99" s="18">
        <v>96.1</v>
      </c>
      <c r="E99" s="20" t="s">
        <v>14</v>
      </c>
      <c r="F99" s="5"/>
      <c r="G99" s="5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4.25" customHeight="1">
      <c r="A100" s="17">
        <v>43268.0</v>
      </c>
      <c r="B100" s="18" t="s">
        <v>302</v>
      </c>
      <c r="C100" s="18">
        <v>500.0</v>
      </c>
      <c r="D100" s="18">
        <v>485.5</v>
      </c>
      <c r="E100" s="20" t="s">
        <v>14</v>
      </c>
      <c r="F100" s="5"/>
      <c r="G100" s="5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4.25" customHeight="1">
      <c r="A101" s="17">
        <v>43269.0</v>
      </c>
      <c r="B101" s="18" t="s">
        <v>258</v>
      </c>
      <c r="C101" s="18">
        <v>2500.0</v>
      </c>
      <c r="D101" s="18">
        <v>2427.5</v>
      </c>
      <c r="E101" s="20" t="s">
        <v>14</v>
      </c>
      <c r="F101" s="5"/>
      <c r="G101" s="5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4.25" customHeight="1">
      <c r="A102" s="17">
        <v>43271.0</v>
      </c>
      <c r="B102" s="18"/>
      <c r="C102" s="18">
        <v>500.0</v>
      </c>
      <c r="D102" s="18">
        <v>485.5</v>
      </c>
      <c r="E102" s="20" t="s">
        <v>14</v>
      </c>
      <c r="F102" s="5"/>
      <c r="G102" s="5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4.25" customHeight="1">
      <c r="A103" s="17">
        <v>43275.0</v>
      </c>
      <c r="B103" s="18" t="s">
        <v>303</v>
      </c>
      <c r="C103" s="18">
        <v>100.0</v>
      </c>
      <c r="D103" s="18">
        <v>96.1</v>
      </c>
      <c r="E103" s="20" t="s">
        <v>14</v>
      </c>
      <c r="F103" s="5"/>
      <c r="G103" s="5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4.25" customHeight="1">
      <c r="A104" s="17">
        <v>43278.0</v>
      </c>
      <c r="B104" s="18" t="s">
        <v>288</v>
      </c>
      <c r="C104" s="18">
        <v>100.0</v>
      </c>
      <c r="D104" s="18">
        <v>96.1</v>
      </c>
      <c r="E104" s="20" t="s">
        <v>14</v>
      </c>
      <c r="F104" s="5"/>
      <c r="G104" s="5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4.25" customHeight="1">
      <c r="A105" s="17">
        <v>43278.0</v>
      </c>
      <c r="B105" s="18" t="s">
        <v>252</v>
      </c>
      <c r="C105" s="18">
        <v>300.0</v>
      </c>
      <c r="D105" s="18">
        <v>291.3</v>
      </c>
      <c r="E105" s="20" t="s">
        <v>14</v>
      </c>
      <c r="F105" s="5"/>
      <c r="G105" s="5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4.25" customHeight="1">
      <c r="A106" s="17">
        <v>43279.0</v>
      </c>
      <c r="B106" s="18" t="s">
        <v>253</v>
      </c>
      <c r="C106" s="18">
        <v>150.0</v>
      </c>
      <c r="D106" s="18">
        <v>145.65</v>
      </c>
      <c r="E106" s="20" t="s">
        <v>14</v>
      </c>
      <c r="F106" s="5"/>
      <c r="G106" s="5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4.25" customHeight="1">
      <c r="A107" s="17">
        <v>43282.0</v>
      </c>
      <c r="B107" s="18" t="s">
        <v>232</v>
      </c>
      <c r="C107" s="18">
        <v>100.0</v>
      </c>
      <c r="D107" s="18">
        <v>96.1</v>
      </c>
      <c r="E107" s="20" t="s">
        <v>14</v>
      </c>
      <c r="F107" s="5"/>
      <c r="G107" s="5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4.25" customHeight="1">
      <c r="A108" s="17">
        <v>43282.0</v>
      </c>
      <c r="B108" s="18" t="s">
        <v>240</v>
      </c>
      <c r="C108" s="18">
        <v>400.0</v>
      </c>
      <c r="D108" s="18">
        <v>388.4</v>
      </c>
      <c r="E108" s="20" t="s">
        <v>14</v>
      </c>
      <c r="F108" s="5"/>
      <c r="G108" s="5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4.25" customHeight="1">
      <c r="A109" s="17">
        <v>43286.0</v>
      </c>
      <c r="B109" s="18" t="s">
        <v>245</v>
      </c>
      <c r="C109" s="18">
        <v>50.0</v>
      </c>
      <c r="D109" s="18">
        <v>46.1</v>
      </c>
      <c r="E109" s="20" t="s">
        <v>14</v>
      </c>
      <c r="F109" s="5"/>
      <c r="G109" s="5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4.25" customHeight="1">
      <c r="A110" s="17">
        <v>43289.0</v>
      </c>
      <c r="B110" s="18" t="s">
        <v>244</v>
      </c>
      <c r="C110" s="18">
        <v>500.0</v>
      </c>
      <c r="D110" s="18">
        <v>485.5</v>
      </c>
      <c r="E110" s="20" t="s">
        <v>14</v>
      </c>
      <c r="F110" s="5"/>
      <c r="G110" s="5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4.25" customHeight="1">
      <c r="A111" s="17">
        <v>43289.0</v>
      </c>
      <c r="B111" s="18" t="s">
        <v>260</v>
      </c>
      <c r="C111" s="18">
        <v>300.0</v>
      </c>
      <c r="D111" s="18">
        <v>291.3</v>
      </c>
      <c r="E111" s="20" t="s">
        <v>14</v>
      </c>
      <c r="F111" s="5"/>
      <c r="G111" s="5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4.25" customHeight="1">
      <c r="A112" s="17">
        <v>43296.0</v>
      </c>
      <c r="B112" s="18" t="s">
        <v>246</v>
      </c>
      <c r="C112" s="18">
        <v>5000.0</v>
      </c>
      <c r="D112" s="18">
        <v>4855.0</v>
      </c>
      <c r="E112" s="20" t="s">
        <v>14</v>
      </c>
      <c r="F112" s="5"/>
      <c r="G112" s="5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4.25" customHeight="1">
      <c r="A113" s="17">
        <v>43296.0</v>
      </c>
      <c r="B113" s="18" t="s">
        <v>248</v>
      </c>
      <c r="C113" s="18">
        <v>1000.0</v>
      </c>
      <c r="D113" s="18">
        <v>971.0</v>
      </c>
      <c r="E113" s="20" t="s">
        <v>14</v>
      </c>
      <c r="F113" s="5"/>
      <c r="G113" s="5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4.25" customHeight="1">
      <c r="A114" s="17">
        <v>43298.0</v>
      </c>
      <c r="B114" s="18" t="s">
        <v>302</v>
      </c>
      <c r="C114" s="18">
        <v>500.0</v>
      </c>
      <c r="D114" s="18">
        <v>485.5</v>
      </c>
      <c r="E114" s="20" t="s">
        <v>14</v>
      </c>
      <c r="F114" s="5"/>
      <c r="G114" s="5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4.25" customHeight="1">
      <c r="A115" s="17">
        <v>43299.0</v>
      </c>
      <c r="B115" s="18" t="s">
        <v>272</v>
      </c>
      <c r="C115" s="18">
        <v>100.0</v>
      </c>
      <c r="D115" s="18">
        <v>96.1</v>
      </c>
      <c r="E115" s="20" t="s">
        <v>14</v>
      </c>
      <c r="F115" s="5"/>
      <c r="G115" s="5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4.25" customHeight="1">
      <c r="A116" s="17">
        <v>43305.0</v>
      </c>
      <c r="B116" s="18" t="s">
        <v>303</v>
      </c>
      <c r="C116" s="18">
        <v>100.0</v>
      </c>
      <c r="D116" s="18">
        <v>96.1</v>
      </c>
      <c r="E116" s="20" t="s">
        <v>14</v>
      </c>
      <c r="F116" s="5"/>
      <c r="G116" s="5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4.25" customHeight="1">
      <c r="A117" s="17">
        <v>43310.0</v>
      </c>
      <c r="B117" s="18" t="s">
        <v>252</v>
      </c>
      <c r="C117" s="18">
        <v>300.0</v>
      </c>
      <c r="D117" s="18">
        <v>291.3</v>
      </c>
      <c r="E117" s="20" t="s">
        <v>14</v>
      </c>
      <c r="F117" s="5"/>
      <c r="G117" s="5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4.25" customHeight="1">
      <c r="A118" s="17">
        <v>43310.0</v>
      </c>
      <c r="B118" s="18" t="s">
        <v>232</v>
      </c>
      <c r="C118" s="18">
        <v>100.0</v>
      </c>
      <c r="D118" s="18">
        <v>96.1</v>
      </c>
      <c r="E118" s="20" t="s">
        <v>14</v>
      </c>
      <c r="F118" s="5"/>
      <c r="G118" s="5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4.25" customHeight="1">
      <c r="A119" s="17">
        <v>43313.0</v>
      </c>
      <c r="B119" s="18" t="s">
        <v>240</v>
      </c>
      <c r="C119" s="18">
        <v>400.0</v>
      </c>
      <c r="D119" s="18">
        <v>388.4</v>
      </c>
      <c r="E119" s="20" t="s">
        <v>14</v>
      </c>
      <c r="F119" s="5"/>
      <c r="G119" s="5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4.25" customHeight="1">
      <c r="A120" s="17">
        <v>43314.0</v>
      </c>
      <c r="B120" s="18" t="s">
        <v>304</v>
      </c>
      <c r="C120" s="18">
        <v>300.0</v>
      </c>
      <c r="D120" s="18">
        <v>291.3</v>
      </c>
      <c r="E120" s="20" t="s">
        <v>14</v>
      </c>
      <c r="F120" s="5"/>
      <c r="G120" s="5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4.25" customHeight="1">
      <c r="A121" s="17">
        <v>43318.0</v>
      </c>
      <c r="B121" s="18" t="s">
        <v>244</v>
      </c>
      <c r="C121" s="18">
        <v>500.0</v>
      </c>
      <c r="D121" s="18">
        <v>485.5</v>
      </c>
      <c r="E121" s="20" t="s">
        <v>14</v>
      </c>
      <c r="F121" s="5"/>
      <c r="G121" s="5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4.25" customHeight="1">
      <c r="A122" s="17">
        <v>43321.0</v>
      </c>
      <c r="B122" s="18" t="s">
        <v>260</v>
      </c>
      <c r="C122" s="18">
        <v>300.0</v>
      </c>
      <c r="D122" s="18">
        <v>291.3</v>
      </c>
      <c r="E122" s="20" t="s">
        <v>14</v>
      </c>
      <c r="F122" s="5"/>
      <c r="G122" s="5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4.25" customHeight="1">
      <c r="A123" s="17">
        <v>43325.0</v>
      </c>
      <c r="B123" s="18" t="s">
        <v>246</v>
      </c>
      <c r="C123" s="18">
        <v>5000.0</v>
      </c>
      <c r="D123" s="18">
        <v>4855.0</v>
      </c>
      <c r="E123" s="20" t="s">
        <v>14</v>
      </c>
      <c r="F123" s="5"/>
      <c r="G123" s="5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4.25" customHeight="1">
      <c r="A124" s="17">
        <v>43327.0</v>
      </c>
      <c r="B124" s="18" t="s">
        <v>248</v>
      </c>
      <c r="C124" s="18">
        <v>1000.0</v>
      </c>
      <c r="D124" s="18">
        <v>971.0</v>
      </c>
      <c r="E124" s="20" t="s">
        <v>14</v>
      </c>
      <c r="F124" s="5"/>
      <c r="G124" s="5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4.25" customHeight="1">
      <c r="A125" s="17">
        <v>43328.0</v>
      </c>
      <c r="B125" s="18" t="s">
        <v>258</v>
      </c>
      <c r="C125" s="18">
        <v>2500.0</v>
      </c>
      <c r="D125" s="18">
        <v>2427.5</v>
      </c>
      <c r="E125" s="20" t="s">
        <v>14</v>
      </c>
      <c r="F125" s="5"/>
      <c r="G125" s="5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4.25" customHeight="1">
      <c r="A126" s="17">
        <v>43328.0</v>
      </c>
      <c r="B126" s="18" t="s">
        <v>305</v>
      </c>
      <c r="C126" s="18">
        <v>500.0</v>
      </c>
      <c r="D126" s="18">
        <v>485.5</v>
      </c>
      <c r="E126" s="20" t="s">
        <v>14</v>
      </c>
      <c r="F126" s="5"/>
      <c r="G126" s="5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4.25" customHeight="1">
      <c r="A127" s="17">
        <v>43331.0</v>
      </c>
      <c r="B127" s="18" t="s">
        <v>272</v>
      </c>
      <c r="C127" s="18">
        <v>100.0</v>
      </c>
      <c r="D127" s="18">
        <v>96.1</v>
      </c>
      <c r="E127" s="20" t="s">
        <v>14</v>
      </c>
      <c r="F127" s="5"/>
      <c r="G127" s="5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4.25" customHeight="1">
      <c r="A128" s="17">
        <v>43331.0</v>
      </c>
      <c r="B128" s="18" t="s">
        <v>302</v>
      </c>
      <c r="C128" s="18">
        <v>500.0</v>
      </c>
      <c r="D128" s="18">
        <v>485.5</v>
      </c>
      <c r="E128" s="20" t="s">
        <v>14</v>
      </c>
      <c r="F128" s="5"/>
      <c r="G128" s="5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4.25" customHeight="1">
      <c r="A129" s="17">
        <v>43338.0</v>
      </c>
      <c r="B129" s="18" t="s">
        <v>303</v>
      </c>
      <c r="C129" s="18">
        <v>100.0</v>
      </c>
      <c r="D129" s="18">
        <v>96.1</v>
      </c>
      <c r="E129" s="20" t="s">
        <v>14</v>
      </c>
      <c r="F129" s="5"/>
      <c r="G129" s="5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4.25" customHeight="1">
      <c r="A130" s="17">
        <v>43339.0</v>
      </c>
      <c r="B130" s="18" t="s">
        <v>252</v>
      </c>
      <c r="C130" s="18">
        <v>300.0</v>
      </c>
      <c r="D130" s="18">
        <v>291.3</v>
      </c>
      <c r="E130" s="20" t="s">
        <v>14</v>
      </c>
      <c r="F130" s="5"/>
      <c r="G130" s="5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4.25" customHeight="1">
      <c r="A131" s="17">
        <v>43345.0</v>
      </c>
      <c r="B131" s="18" t="s">
        <v>232</v>
      </c>
      <c r="C131" s="18">
        <v>100.0</v>
      </c>
      <c r="D131" s="18">
        <v>96.1</v>
      </c>
      <c r="E131" s="20" t="s">
        <v>14</v>
      </c>
      <c r="F131" s="5"/>
      <c r="G131" s="5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4.25" customHeight="1">
      <c r="A132" s="17">
        <v>43345.0</v>
      </c>
      <c r="B132" s="18" t="s">
        <v>240</v>
      </c>
      <c r="C132" s="18">
        <v>400.0</v>
      </c>
      <c r="D132" s="18">
        <v>388.4</v>
      </c>
      <c r="E132" s="20" t="s">
        <v>14</v>
      </c>
      <c r="F132" s="5"/>
      <c r="G132" s="5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4.25" customHeight="1">
      <c r="A133" s="17">
        <v>43347.0</v>
      </c>
      <c r="B133" s="18" t="s">
        <v>306</v>
      </c>
      <c r="C133" s="18">
        <v>300.0</v>
      </c>
      <c r="D133" s="18">
        <v>291.3</v>
      </c>
      <c r="E133" s="20" t="s">
        <v>14</v>
      </c>
      <c r="F133" s="5"/>
      <c r="G133" s="5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4.25" customHeight="1">
      <c r="A134" s="17">
        <v>43349.0</v>
      </c>
      <c r="B134" s="18" t="s">
        <v>244</v>
      </c>
      <c r="C134" s="18">
        <v>500.0</v>
      </c>
      <c r="D134" s="18">
        <v>485.5</v>
      </c>
      <c r="E134" s="20" t="s">
        <v>14</v>
      </c>
      <c r="F134" s="5"/>
      <c r="G134" s="5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4.25" customHeight="1">
      <c r="A135" s="17">
        <v>43352.0</v>
      </c>
      <c r="B135" s="18" t="s">
        <v>307</v>
      </c>
      <c r="C135" s="18">
        <v>200.0</v>
      </c>
      <c r="D135" s="18">
        <v>194.2</v>
      </c>
      <c r="E135" s="20" t="s">
        <v>14</v>
      </c>
      <c r="F135" s="5"/>
      <c r="G135" s="5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4.25" customHeight="1">
      <c r="A136" s="17">
        <v>43352.0</v>
      </c>
      <c r="B136" s="18" t="s">
        <v>260</v>
      </c>
      <c r="C136" s="18">
        <v>300.0</v>
      </c>
      <c r="D136" s="18">
        <v>291.3</v>
      </c>
      <c r="E136" s="20" t="s">
        <v>14</v>
      </c>
      <c r="F136" s="5"/>
      <c r="G136" s="5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4.25" customHeight="1">
      <c r="A137" s="17">
        <v>43352.0</v>
      </c>
      <c r="B137" s="18" t="s">
        <v>308</v>
      </c>
      <c r="C137" s="18">
        <v>300.0</v>
      </c>
      <c r="D137" s="18">
        <v>291.3</v>
      </c>
      <c r="E137" s="20" t="s">
        <v>14</v>
      </c>
      <c r="F137" s="5"/>
      <c r="G137" s="5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4.25" customHeight="1">
      <c r="A138" s="17">
        <v>43356.0</v>
      </c>
      <c r="B138" s="18" t="s">
        <v>246</v>
      </c>
      <c r="C138" s="18">
        <v>5000.0</v>
      </c>
      <c r="D138" s="18">
        <v>4855.0</v>
      </c>
      <c r="E138" s="20" t="s">
        <v>14</v>
      </c>
      <c r="F138" s="5"/>
      <c r="G138" s="5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4.25" customHeight="1">
      <c r="A139" s="17">
        <v>43359.0</v>
      </c>
      <c r="B139" s="18" t="s">
        <v>258</v>
      </c>
      <c r="C139" s="18">
        <v>2500.0</v>
      </c>
      <c r="D139" s="18">
        <v>2427.5</v>
      </c>
      <c r="E139" s="20" t="s">
        <v>14</v>
      </c>
      <c r="F139" s="5"/>
      <c r="G139" s="5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4.25" customHeight="1">
      <c r="A140" s="17">
        <v>43359.0</v>
      </c>
      <c r="B140" s="18" t="s">
        <v>248</v>
      </c>
      <c r="C140" s="18">
        <v>1000.0</v>
      </c>
      <c r="D140" s="18">
        <v>971.0</v>
      </c>
      <c r="E140" s="20" t="s">
        <v>14</v>
      </c>
      <c r="F140" s="5"/>
      <c r="G140" s="5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4.25" customHeight="1">
      <c r="A141" s="17">
        <v>43360.0</v>
      </c>
      <c r="B141" s="18" t="s">
        <v>272</v>
      </c>
      <c r="C141" s="18">
        <v>100.0</v>
      </c>
      <c r="D141" s="18">
        <v>96.1</v>
      </c>
      <c r="E141" s="20" t="s">
        <v>14</v>
      </c>
      <c r="F141" s="5"/>
      <c r="G141" s="5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4.25" customHeight="1">
      <c r="A142" s="17">
        <v>43360.0</v>
      </c>
      <c r="B142" s="18" t="s">
        <v>302</v>
      </c>
      <c r="C142" s="18">
        <v>500.0</v>
      </c>
      <c r="D142" s="18">
        <v>485.5</v>
      </c>
      <c r="E142" s="20" t="s">
        <v>14</v>
      </c>
      <c r="F142" s="5"/>
      <c r="G142" s="5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4.25" customHeight="1">
      <c r="A143" s="17">
        <v>43367.0</v>
      </c>
      <c r="B143" s="18" t="s">
        <v>303</v>
      </c>
      <c r="C143" s="18">
        <v>100.0</v>
      </c>
      <c r="D143" s="18">
        <v>96.1</v>
      </c>
      <c r="E143" s="20" t="s">
        <v>14</v>
      </c>
      <c r="F143" s="5"/>
      <c r="G143" s="5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4.25" customHeight="1">
      <c r="A144" s="17">
        <v>43370.0</v>
      </c>
      <c r="B144" s="18" t="s">
        <v>252</v>
      </c>
      <c r="C144" s="18">
        <v>300.0</v>
      </c>
      <c r="D144" s="18">
        <v>291.3</v>
      </c>
      <c r="E144" s="20" t="s">
        <v>14</v>
      </c>
      <c r="F144" s="5"/>
      <c r="G144" s="5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4.25" customHeight="1">
      <c r="A145" s="17">
        <v>43373.0</v>
      </c>
      <c r="B145" s="18" t="s">
        <v>232</v>
      </c>
      <c r="C145" s="18">
        <v>100.0</v>
      </c>
      <c r="D145" s="18">
        <v>96.1</v>
      </c>
      <c r="E145" s="20" t="s">
        <v>14</v>
      </c>
      <c r="F145" s="5"/>
      <c r="G145" s="5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4.25" customHeight="1">
      <c r="A146" s="17">
        <v>43374.0</v>
      </c>
      <c r="B146" s="18" t="s">
        <v>240</v>
      </c>
      <c r="C146" s="18">
        <v>400.0</v>
      </c>
      <c r="D146" s="18">
        <v>388.4</v>
      </c>
      <c r="E146" s="20" t="s">
        <v>14</v>
      </c>
      <c r="F146" s="5"/>
      <c r="G146" s="5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4.25" customHeight="1">
      <c r="A147" s="17">
        <v>43377.0</v>
      </c>
      <c r="B147" s="18" t="s">
        <v>306</v>
      </c>
      <c r="C147" s="18">
        <v>300.0</v>
      </c>
      <c r="D147" s="18">
        <v>291.3</v>
      </c>
      <c r="E147" s="20" t="s">
        <v>14</v>
      </c>
      <c r="F147" s="5"/>
      <c r="G147" s="5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4.25" customHeight="1">
      <c r="A148" s="17">
        <v>43380.0</v>
      </c>
      <c r="B148" s="18" t="s">
        <v>244</v>
      </c>
      <c r="C148" s="18">
        <v>500.0</v>
      </c>
      <c r="D148" s="18">
        <v>485.5</v>
      </c>
      <c r="E148" s="20" t="s">
        <v>14</v>
      </c>
      <c r="F148" s="5"/>
      <c r="G148" s="5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4.25" customHeight="1">
      <c r="A149" s="17">
        <v>43383.0</v>
      </c>
      <c r="B149" s="18" t="s">
        <v>260</v>
      </c>
      <c r="C149" s="18">
        <v>300.0</v>
      </c>
      <c r="D149" s="18">
        <v>291.3</v>
      </c>
      <c r="E149" s="20" t="s">
        <v>14</v>
      </c>
      <c r="F149" s="5"/>
      <c r="G149" s="5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4.25" customHeight="1">
      <c r="A150" s="17">
        <v>43387.0</v>
      </c>
      <c r="B150" s="18" t="s">
        <v>246</v>
      </c>
      <c r="C150" s="18">
        <v>5000.0</v>
      </c>
      <c r="D150" s="18">
        <v>4855.0</v>
      </c>
      <c r="E150" s="20" t="s">
        <v>14</v>
      </c>
      <c r="F150" s="5"/>
      <c r="G150" s="5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4.25" customHeight="1">
      <c r="A151" s="17">
        <v>43387.0</v>
      </c>
      <c r="B151" s="18" t="s">
        <v>309</v>
      </c>
      <c r="C151" s="18">
        <v>5000.0</v>
      </c>
      <c r="D151" s="18">
        <v>4855.0</v>
      </c>
      <c r="E151" s="20" t="s">
        <v>14</v>
      </c>
      <c r="F151" s="5"/>
      <c r="G151" s="5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4.25" customHeight="1">
      <c r="A152" s="17">
        <v>43388.0</v>
      </c>
      <c r="B152" s="18" t="s">
        <v>248</v>
      </c>
      <c r="C152" s="18">
        <v>1000.0</v>
      </c>
      <c r="D152" s="18">
        <v>971.0</v>
      </c>
      <c r="E152" s="20" t="s">
        <v>14</v>
      </c>
      <c r="F152" s="5"/>
      <c r="G152" s="5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4.25" customHeight="1">
      <c r="A153" s="17">
        <v>43389.0</v>
      </c>
      <c r="B153" s="18" t="s">
        <v>258</v>
      </c>
      <c r="C153" s="18">
        <v>2500.0</v>
      </c>
      <c r="D153" s="18">
        <v>2427.5</v>
      </c>
      <c r="E153" s="20" t="s">
        <v>14</v>
      </c>
      <c r="F153" s="5"/>
      <c r="G153" s="5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4.25" customHeight="1">
      <c r="A154" s="17">
        <v>43390.0</v>
      </c>
      <c r="B154" s="18" t="s">
        <v>272</v>
      </c>
      <c r="C154" s="18">
        <v>100.0</v>
      </c>
      <c r="D154" s="18">
        <v>96.1</v>
      </c>
      <c r="E154" s="20" t="s">
        <v>14</v>
      </c>
      <c r="F154" s="5"/>
      <c r="G154" s="5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4.25" customHeight="1">
      <c r="A155" s="17">
        <v>43395.0</v>
      </c>
      <c r="B155" s="18" t="s">
        <v>310</v>
      </c>
      <c r="C155" s="18">
        <v>1000.0</v>
      </c>
      <c r="D155" s="18">
        <v>971.0</v>
      </c>
      <c r="E155" s="20" t="s">
        <v>14</v>
      </c>
      <c r="F155" s="5"/>
      <c r="G155" s="5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4.25" customHeight="1">
      <c r="A156" s="17">
        <v>43397.0</v>
      </c>
      <c r="B156" s="18" t="s">
        <v>303</v>
      </c>
      <c r="C156" s="18">
        <v>100.0</v>
      </c>
      <c r="D156" s="18">
        <v>96.1</v>
      </c>
      <c r="E156" s="20" t="s">
        <v>14</v>
      </c>
      <c r="F156" s="5"/>
      <c r="G156" s="5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4.25" customHeight="1">
      <c r="A157" s="17">
        <v>43398.0</v>
      </c>
      <c r="B157" s="18" t="s">
        <v>310</v>
      </c>
      <c r="C157" s="18">
        <v>100.0</v>
      </c>
      <c r="D157" s="18">
        <v>96.1</v>
      </c>
      <c r="E157" s="20" t="s">
        <v>14</v>
      </c>
      <c r="F157" s="5"/>
      <c r="G157" s="5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4.25" customHeight="1">
      <c r="A158" s="17">
        <v>43401.0</v>
      </c>
      <c r="B158" s="18" t="s">
        <v>252</v>
      </c>
      <c r="C158" s="18">
        <v>300.0</v>
      </c>
      <c r="D158" s="18">
        <v>291.3</v>
      </c>
      <c r="E158" s="20" t="s">
        <v>14</v>
      </c>
      <c r="F158" s="5"/>
      <c r="G158" s="5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4.25" customHeight="1">
      <c r="A159" s="17">
        <v>43402.0</v>
      </c>
      <c r="B159" s="18" t="s">
        <v>310</v>
      </c>
      <c r="C159" s="18">
        <v>200.0</v>
      </c>
      <c r="D159" s="18">
        <v>194.2</v>
      </c>
      <c r="E159" s="20" t="s">
        <v>14</v>
      </c>
      <c r="F159" s="5"/>
      <c r="G159" s="5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4.25" customHeight="1">
      <c r="A160" s="17">
        <v>43403.0</v>
      </c>
      <c r="B160" s="18" t="s">
        <v>232</v>
      </c>
      <c r="C160" s="18">
        <v>100.0</v>
      </c>
      <c r="D160" s="18">
        <v>96.1</v>
      </c>
      <c r="E160" s="20" t="s">
        <v>14</v>
      </c>
      <c r="F160" s="5"/>
      <c r="G160" s="5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4.25" customHeight="1">
      <c r="A161" s="17">
        <v>43405.0</v>
      </c>
      <c r="B161" s="18" t="s">
        <v>240</v>
      </c>
      <c r="C161" s="18">
        <v>400.0</v>
      </c>
      <c r="D161" s="18">
        <v>388.4</v>
      </c>
      <c r="E161" s="20" t="s">
        <v>14</v>
      </c>
      <c r="F161" s="5"/>
      <c r="G161" s="5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4.25" customHeight="1">
      <c r="A162" s="17">
        <v>43409.0</v>
      </c>
      <c r="B162" s="18" t="s">
        <v>308</v>
      </c>
      <c r="C162" s="18">
        <v>1000.0</v>
      </c>
      <c r="D162" s="18">
        <v>971.0</v>
      </c>
      <c r="E162" s="20" t="s">
        <v>14</v>
      </c>
      <c r="F162" s="5"/>
      <c r="G162" s="5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4.25" customHeight="1">
      <c r="A163" s="17">
        <v>43409.0</v>
      </c>
      <c r="B163" s="18" t="s">
        <v>306</v>
      </c>
      <c r="C163" s="18">
        <v>300.0</v>
      </c>
      <c r="D163" s="18">
        <v>291.3</v>
      </c>
      <c r="E163" s="20" t="s">
        <v>14</v>
      </c>
      <c r="F163" s="5"/>
      <c r="G163" s="5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4.25" customHeight="1">
      <c r="A164" s="17">
        <v>43410.0</v>
      </c>
      <c r="B164" s="18" t="s">
        <v>244</v>
      </c>
      <c r="C164" s="18">
        <v>500.0</v>
      </c>
      <c r="D164" s="18">
        <v>485.5</v>
      </c>
      <c r="E164" s="20" t="s">
        <v>14</v>
      </c>
      <c r="F164" s="5"/>
      <c r="G164" s="5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4.25" customHeight="1">
      <c r="A165" s="17">
        <v>43411.0</v>
      </c>
      <c r="B165" s="18" t="s">
        <v>310</v>
      </c>
      <c r="C165" s="18">
        <v>1000.0</v>
      </c>
      <c r="D165" s="18">
        <v>971.0</v>
      </c>
      <c r="E165" s="20" t="s">
        <v>14</v>
      </c>
      <c r="F165" s="5"/>
      <c r="G165" s="5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4.25" customHeight="1">
      <c r="A166" s="17">
        <v>43412.0</v>
      </c>
      <c r="B166" s="18" t="s">
        <v>260</v>
      </c>
      <c r="C166" s="18">
        <v>300.0</v>
      </c>
      <c r="D166" s="18">
        <v>291.3</v>
      </c>
      <c r="E166" s="20" t="s">
        <v>14</v>
      </c>
      <c r="F166" s="5"/>
      <c r="G166" s="5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4.25" customHeight="1">
      <c r="A167" s="17">
        <v>43417.0</v>
      </c>
      <c r="B167" s="18" t="s">
        <v>246</v>
      </c>
      <c r="C167" s="18">
        <v>5000.0</v>
      </c>
      <c r="D167" s="18">
        <v>4855.0</v>
      </c>
      <c r="E167" s="20" t="s">
        <v>14</v>
      </c>
      <c r="F167" s="5"/>
      <c r="G167" s="5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4.25" customHeight="1">
      <c r="A168" s="17">
        <v>43418.0</v>
      </c>
      <c r="B168" s="18" t="s">
        <v>309</v>
      </c>
      <c r="C168" s="18">
        <v>5000.0</v>
      </c>
      <c r="D168" s="18">
        <v>4855.0</v>
      </c>
      <c r="E168" s="20" t="s">
        <v>14</v>
      </c>
      <c r="F168" s="5"/>
      <c r="G168" s="5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4.25" customHeight="1">
      <c r="A169" s="17">
        <v>43418.0</v>
      </c>
      <c r="B169" s="18" t="s">
        <v>258</v>
      </c>
      <c r="C169" s="18">
        <v>2500.0</v>
      </c>
      <c r="D169" s="18">
        <v>2427.5</v>
      </c>
      <c r="E169" s="20" t="s">
        <v>14</v>
      </c>
      <c r="F169" s="5"/>
      <c r="G169" s="5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4.25" customHeight="1">
      <c r="A170" s="17">
        <v>43419.0</v>
      </c>
      <c r="B170" s="18" t="s">
        <v>248</v>
      </c>
      <c r="C170" s="18">
        <v>1000.0</v>
      </c>
      <c r="D170" s="18">
        <v>971.0</v>
      </c>
      <c r="E170" s="20" t="s">
        <v>14</v>
      </c>
      <c r="F170" s="5"/>
      <c r="G170" s="5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4.25" customHeight="1">
      <c r="A171" s="17">
        <v>43422.0</v>
      </c>
      <c r="B171" s="18" t="s">
        <v>272</v>
      </c>
      <c r="C171" s="18">
        <v>100.0</v>
      </c>
      <c r="D171" s="18">
        <v>96.1</v>
      </c>
      <c r="E171" s="20" t="s">
        <v>14</v>
      </c>
      <c r="F171" s="5"/>
      <c r="G171" s="5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4.25" customHeight="1">
      <c r="A172" s="17">
        <v>43429.0</v>
      </c>
      <c r="B172" s="18" t="s">
        <v>303</v>
      </c>
      <c r="C172" s="18">
        <v>100.0</v>
      </c>
      <c r="D172" s="18">
        <v>96.1</v>
      </c>
      <c r="E172" s="20" t="s">
        <v>14</v>
      </c>
      <c r="F172" s="5"/>
      <c r="G172" s="5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4.25" customHeight="1">
      <c r="A173" s="17">
        <v>43429.0</v>
      </c>
      <c r="B173" s="18" t="s">
        <v>310</v>
      </c>
      <c r="C173" s="18">
        <v>100.0</v>
      </c>
      <c r="D173" s="18">
        <v>96.1</v>
      </c>
      <c r="E173" s="20" t="s">
        <v>14</v>
      </c>
      <c r="F173" s="5"/>
      <c r="G173" s="5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4.25" customHeight="1">
      <c r="A174" s="17">
        <v>43431.0</v>
      </c>
      <c r="B174" s="18" t="s">
        <v>252</v>
      </c>
      <c r="C174" s="18">
        <v>300.0</v>
      </c>
      <c r="D174" s="18">
        <v>291.3</v>
      </c>
      <c r="E174" s="20" t="s">
        <v>14</v>
      </c>
      <c r="F174" s="5"/>
      <c r="G174" s="5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4.25" customHeight="1">
      <c r="A175" s="17">
        <v>43433.0</v>
      </c>
      <c r="B175" s="18" t="s">
        <v>311</v>
      </c>
      <c r="C175" s="18">
        <v>200.0</v>
      </c>
      <c r="D175" s="18">
        <v>194.2</v>
      </c>
      <c r="E175" s="20" t="s">
        <v>14</v>
      </c>
      <c r="F175" s="5"/>
      <c r="G175" s="5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4.25" customHeight="1">
      <c r="A176" s="17">
        <v>43436.0</v>
      </c>
      <c r="B176" s="18" t="s">
        <v>310</v>
      </c>
      <c r="C176" s="18">
        <v>4000.0</v>
      </c>
      <c r="D176" s="18">
        <v>3884.0</v>
      </c>
      <c r="E176" s="20" t="s">
        <v>14</v>
      </c>
      <c r="F176" s="5"/>
      <c r="G176" s="5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4.25" customHeight="1">
      <c r="A177" s="17">
        <v>43436.0</v>
      </c>
      <c r="B177" s="18" t="s">
        <v>232</v>
      </c>
      <c r="C177" s="18">
        <v>100.0</v>
      </c>
      <c r="D177" s="18">
        <v>96.1</v>
      </c>
      <c r="E177" s="20" t="s">
        <v>14</v>
      </c>
      <c r="F177" s="5"/>
      <c r="G177" s="5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4.25" customHeight="1">
      <c r="A178" s="17">
        <v>43436.0</v>
      </c>
      <c r="B178" s="18" t="s">
        <v>240</v>
      </c>
      <c r="C178" s="18">
        <v>400.0</v>
      </c>
      <c r="D178" s="18">
        <v>388.4</v>
      </c>
      <c r="E178" s="20" t="s">
        <v>14</v>
      </c>
      <c r="F178" s="5"/>
      <c r="G178" s="5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4.25" customHeight="1">
      <c r="A179" s="17">
        <v>43438.0</v>
      </c>
      <c r="B179" s="18" t="s">
        <v>306</v>
      </c>
      <c r="C179" s="18">
        <v>300.0</v>
      </c>
      <c r="D179" s="18">
        <v>291.3</v>
      </c>
      <c r="E179" s="20" t="s">
        <v>14</v>
      </c>
      <c r="F179" s="5"/>
      <c r="G179" s="5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4.25" customHeight="1">
      <c r="A180" s="17">
        <v>43440.0</v>
      </c>
      <c r="B180" s="60" t="s">
        <v>244</v>
      </c>
      <c r="C180" s="61">
        <v>500.0</v>
      </c>
      <c r="D180" s="61">
        <v>485.5</v>
      </c>
      <c r="E180" s="20" t="s">
        <v>14</v>
      </c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4.25" customHeight="1">
      <c r="A181" s="17">
        <v>43443.0</v>
      </c>
      <c r="B181" s="60" t="s">
        <v>260</v>
      </c>
      <c r="C181" s="18">
        <v>300.0</v>
      </c>
      <c r="D181" s="18">
        <v>291.3</v>
      </c>
      <c r="E181" s="20" t="s">
        <v>14</v>
      </c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4.25" customHeight="1">
      <c r="A182" s="17">
        <v>43446.0</v>
      </c>
      <c r="B182" s="60" t="s">
        <v>310</v>
      </c>
      <c r="C182" s="18">
        <v>1000.0</v>
      </c>
      <c r="D182" s="18">
        <v>971.0</v>
      </c>
      <c r="E182" s="20" t="s">
        <v>14</v>
      </c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4.25" customHeight="1">
      <c r="A183" s="17">
        <v>43447.0</v>
      </c>
      <c r="B183" s="60" t="s">
        <v>246</v>
      </c>
      <c r="C183" s="18">
        <v>5000.0</v>
      </c>
      <c r="D183" s="18">
        <v>4855.0</v>
      </c>
      <c r="E183" s="20" t="s">
        <v>14</v>
      </c>
      <c r="F183" s="4"/>
      <c r="G183" s="5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4.25" customHeight="1">
      <c r="A184" s="17">
        <v>43450.0</v>
      </c>
      <c r="B184" s="60" t="s">
        <v>309</v>
      </c>
      <c r="C184" s="18">
        <v>5000.0</v>
      </c>
      <c r="D184" s="18">
        <v>4855.0</v>
      </c>
      <c r="E184" s="20" t="s">
        <v>14</v>
      </c>
      <c r="F184" s="4"/>
      <c r="G184" s="5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4.25" customHeight="1">
      <c r="A185" s="17">
        <v>43450.0</v>
      </c>
      <c r="B185" s="60" t="s">
        <v>258</v>
      </c>
      <c r="C185" s="18">
        <v>2500.0</v>
      </c>
      <c r="D185" s="18">
        <v>2427.5</v>
      </c>
      <c r="E185" s="20" t="s">
        <v>14</v>
      </c>
      <c r="F185" s="4"/>
      <c r="G185" s="5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4.25" customHeight="1">
      <c r="A186" s="17">
        <v>43450.0</v>
      </c>
      <c r="B186" s="60" t="s">
        <v>248</v>
      </c>
      <c r="C186" s="18">
        <v>1000.0</v>
      </c>
      <c r="D186" s="18">
        <v>971.0</v>
      </c>
      <c r="E186" s="20" t="s">
        <v>14</v>
      </c>
      <c r="F186" s="4"/>
      <c r="G186" s="5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4.25" customHeight="1">
      <c r="A187" s="17">
        <v>43451.0</v>
      </c>
      <c r="B187" s="60" t="s">
        <v>302</v>
      </c>
      <c r="C187" s="18">
        <v>500.0</v>
      </c>
      <c r="D187" s="18">
        <v>485.5</v>
      </c>
      <c r="E187" s="20" t="s">
        <v>14</v>
      </c>
      <c r="F187" s="4"/>
      <c r="G187" s="5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4.25" customHeight="1">
      <c r="A188" s="17">
        <v>43451.0</v>
      </c>
      <c r="B188" s="60" t="s">
        <v>272</v>
      </c>
      <c r="C188" s="18">
        <v>100.0</v>
      </c>
      <c r="D188" s="18">
        <v>96.1</v>
      </c>
      <c r="E188" s="20" t="s">
        <v>14</v>
      </c>
      <c r="F188" s="4"/>
      <c r="G188" s="5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4.25" customHeight="1">
      <c r="A189" s="17">
        <v>43458.0</v>
      </c>
      <c r="B189" s="60" t="s">
        <v>303</v>
      </c>
      <c r="C189" s="18">
        <v>100.0</v>
      </c>
      <c r="D189" s="18">
        <v>96.1</v>
      </c>
      <c r="E189" s="20" t="s">
        <v>14</v>
      </c>
      <c r="F189" s="4"/>
      <c r="G189" s="5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4.25" customHeight="1">
      <c r="A190" s="17">
        <v>43461.0</v>
      </c>
      <c r="B190" s="60" t="s">
        <v>310</v>
      </c>
      <c r="C190" s="18">
        <v>100.0</v>
      </c>
      <c r="D190" s="18">
        <v>96.1</v>
      </c>
      <c r="E190" s="20" t="s">
        <v>14</v>
      </c>
      <c r="F190" s="4"/>
      <c r="G190" s="5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4.25" customHeight="1">
      <c r="A191" s="17">
        <v>43462.0</v>
      </c>
      <c r="B191" s="60" t="s">
        <v>252</v>
      </c>
      <c r="C191" s="18">
        <v>300.0</v>
      </c>
      <c r="D191" s="18">
        <v>291.3</v>
      </c>
      <c r="E191" s="20" t="s">
        <v>14</v>
      </c>
      <c r="F191" s="4"/>
      <c r="G191" s="5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4.25" customHeight="1">
      <c r="A192" s="18"/>
      <c r="B192" s="54" t="s">
        <v>301</v>
      </c>
      <c r="C192" s="53">
        <f t="shared" ref="C192:D192" si="1">SUM(C6:C191)</f>
        <v>164550</v>
      </c>
      <c r="D192" s="53">
        <f t="shared" si="1"/>
        <v>159723.35</v>
      </c>
      <c r="E192" s="59" t="s">
        <v>14</v>
      </c>
      <c r="F192" s="4"/>
      <c r="G192" s="5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4.25" customHeight="1">
      <c r="A193" s="4"/>
      <c r="B193" s="10"/>
      <c r="C193" s="4"/>
      <c r="D193" s="4"/>
      <c r="E193" s="4"/>
      <c r="F193" s="4"/>
      <c r="G193" s="5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4.25" customHeight="1">
      <c r="A194" s="4"/>
      <c r="B194" s="10"/>
      <c r="C194" s="4"/>
      <c r="D194" s="4"/>
      <c r="E194" s="4"/>
      <c r="F194" s="4"/>
      <c r="G194" s="5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4.25" customHeight="1">
      <c r="A195" s="4"/>
      <c r="B195" s="10"/>
      <c r="C195" s="4"/>
      <c r="D195" s="4"/>
      <c r="E195" s="4"/>
      <c r="F195" s="4"/>
      <c r="G195" s="5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4.25" customHeight="1">
      <c r="A196" s="4"/>
      <c r="B196" s="10"/>
      <c r="C196" s="4"/>
      <c r="D196" s="4"/>
      <c r="E196" s="4"/>
      <c r="F196" s="4"/>
      <c r="G196" s="5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4.25" customHeight="1">
      <c r="A197" s="4"/>
      <c r="B197" s="10"/>
      <c r="C197" s="4"/>
      <c r="D197" s="4"/>
      <c r="E197" s="4"/>
      <c r="F197" s="4"/>
      <c r="G197" s="5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4.25" customHeight="1">
      <c r="A198" s="4"/>
      <c r="B198" s="10"/>
      <c r="C198" s="4"/>
      <c r="D198" s="4"/>
      <c r="E198" s="4"/>
      <c r="F198" s="4"/>
      <c r="G198" s="5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4.25" customHeight="1">
      <c r="A199" s="4"/>
      <c r="B199" s="10"/>
      <c r="C199" s="4"/>
      <c r="D199" s="4"/>
      <c r="E199" s="4"/>
      <c r="F199" s="4"/>
      <c r="G199" s="5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4"/>
      <c r="B200" s="10"/>
      <c r="C200" s="4"/>
      <c r="D200" s="4"/>
      <c r="E200" s="4"/>
      <c r="F200" s="4"/>
      <c r="G200" s="5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4.25" customHeight="1">
      <c r="A201" s="4"/>
      <c r="B201" s="10"/>
      <c r="C201" s="4"/>
      <c r="D201" s="4"/>
      <c r="E201" s="4"/>
      <c r="F201" s="4"/>
      <c r="G201" s="5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4.25" customHeight="1">
      <c r="A202" s="4"/>
      <c r="B202" s="10"/>
      <c r="C202" s="4"/>
      <c r="D202" s="4"/>
      <c r="E202" s="4"/>
      <c r="F202" s="4"/>
      <c r="G202" s="5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4.25" customHeight="1">
      <c r="A203" s="4"/>
      <c r="B203" s="10"/>
      <c r="C203" s="4"/>
      <c r="D203" s="4"/>
      <c r="E203" s="4"/>
      <c r="F203" s="4"/>
      <c r="G203" s="5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4.25" customHeight="1">
      <c r="A204" s="4"/>
      <c r="B204" s="10"/>
      <c r="C204" s="4"/>
      <c r="D204" s="4"/>
      <c r="E204" s="4"/>
      <c r="F204" s="4"/>
      <c r="G204" s="5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4.25" customHeight="1">
      <c r="A205" s="4"/>
      <c r="B205" s="10"/>
      <c r="C205" s="4"/>
      <c r="D205" s="4"/>
      <c r="E205" s="4"/>
      <c r="F205" s="4"/>
      <c r="G205" s="5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4.25" customHeight="1">
      <c r="A206" s="4"/>
      <c r="B206" s="10"/>
      <c r="C206" s="4"/>
      <c r="D206" s="4"/>
      <c r="E206" s="4"/>
      <c r="F206" s="4"/>
      <c r="G206" s="5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4.25" customHeight="1">
      <c r="A207" s="4"/>
      <c r="B207" s="10"/>
      <c r="C207" s="4"/>
      <c r="D207" s="4"/>
      <c r="E207" s="4"/>
      <c r="F207" s="4"/>
      <c r="G207" s="5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4.25" customHeight="1">
      <c r="A208" s="4"/>
      <c r="B208" s="10"/>
      <c r="C208" s="4"/>
      <c r="D208" s="4"/>
      <c r="E208" s="4"/>
      <c r="F208" s="4"/>
      <c r="G208" s="5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4.25" customHeight="1">
      <c r="A209" s="4"/>
      <c r="B209" s="10"/>
      <c r="C209" s="4"/>
      <c r="D209" s="4"/>
      <c r="E209" s="4"/>
      <c r="F209" s="4"/>
      <c r="G209" s="5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4.25" customHeight="1">
      <c r="A210" s="4"/>
      <c r="B210" s="10"/>
      <c r="C210" s="4"/>
      <c r="D210" s="4"/>
      <c r="E210" s="4"/>
      <c r="F210" s="4"/>
      <c r="G210" s="5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4.25" customHeight="1">
      <c r="A211" s="4"/>
      <c r="B211" s="10"/>
      <c r="C211" s="4"/>
      <c r="D211" s="4"/>
      <c r="E211" s="4"/>
      <c r="F211" s="4"/>
      <c r="G211" s="5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4.25" customHeight="1">
      <c r="A212" s="4"/>
      <c r="B212" s="10"/>
      <c r="C212" s="4"/>
      <c r="D212" s="4"/>
      <c r="E212" s="4"/>
      <c r="F212" s="4"/>
      <c r="G212" s="5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4.25" customHeight="1">
      <c r="A213" s="4"/>
      <c r="B213" s="10"/>
      <c r="C213" s="4"/>
      <c r="D213" s="4"/>
      <c r="E213" s="4"/>
      <c r="F213" s="4"/>
      <c r="G213" s="5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4.25" customHeight="1">
      <c r="A214" s="4"/>
      <c r="B214" s="10"/>
      <c r="C214" s="4"/>
      <c r="D214" s="4"/>
      <c r="E214" s="4"/>
      <c r="F214" s="4"/>
      <c r="G214" s="5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4.25" customHeight="1">
      <c r="A215" s="4"/>
      <c r="B215" s="10"/>
      <c r="C215" s="4"/>
      <c r="D215" s="4"/>
      <c r="E215" s="4"/>
      <c r="F215" s="4"/>
      <c r="G215" s="5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4.25" customHeight="1">
      <c r="A216" s="4"/>
      <c r="B216" s="10"/>
      <c r="C216" s="4"/>
      <c r="D216" s="4"/>
      <c r="E216" s="4"/>
      <c r="F216" s="4"/>
      <c r="G216" s="5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4.25" customHeight="1">
      <c r="A217" s="4"/>
      <c r="B217" s="10"/>
      <c r="C217" s="4"/>
      <c r="D217" s="4"/>
      <c r="E217" s="4"/>
      <c r="F217" s="4"/>
      <c r="G217" s="5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4.25" customHeight="1">
      <c r="A218" s="4"/>
      <c r="B218" s="10"/>
      <c r="C218" s="4"/>
      <c r="D218" s="4"/>
      <c r="E218" s="4"/>
      <c r="F218" s="4"/>
      <c r="G218" s="5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4.25" customHeight="1">
      <c r="A219" s="4"/>
      <c r="B219" s="10"/>
      <c r="C219" s="4"/>
      <c r="D219" s="4"/>
      <c r="E219" s="4"/>
      <c r="F219" s="4"/>
      <c r="G219" s="5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4.25" customHeight="1">
      <c r="A220" s="4"/>
      <c r="B220" s="10"/>
      <c r="C220" s="4"/>
      <c r="D220" s="4"/>
      <c r="E220" s="4"/>
      <c r="F220" s="4"/>
      <c r="G220" s="5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4.25" customHeight="1">
      <c r="A221" s="4"/>
      <c r="B221" s="10"/>
      <c r="C221" s="4"/>
      <c r="D221" s="4"/>
      <c r="E221" s="4"/>
      <c r="F221" s="4"/>
      <c r="G221" s="5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4.25" customHeight="1">
      <c r="A222" s="4"/>
      <c r="B222" s="10"/>
      <c r="C222" s="4"/>
      <c r="D222" s="4"/>
      <c r="E222" s="4"/>
      <c r="F222" s="4"/>
      <c r="G222" s="5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4.25" customHeight="1">
      <c r="A223" s="4"/>
      <c r="B223" s="10"/>
      <c r="C223" s="4"/>
      <c r="D223" s="4"/>
      <c r="E223" s="4"/>
      <c r="F223" s="4"/>
      <c r="G223" s="5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4.25" customHeight="1">
      <c r="A224" s="4"/>
      <c r="B224" s="10"/>
      <c r="C224" s="4"/>
      <c r="D224" s="4"/>
      <c r="E224" s="4"/>
      <c r="F224" s="4"/>
      <c r="G224" s="5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4.25" customHeight="1">
      <c r="A225" s="4"/>
      <c r="B225" s="10"/>
      <c r="C225" s="4"/>
      <c r="D225" s="4"/>
      <c r="E225" s="4"/>
      <c r="F225" s="4"/>
      <c r="G225" s="5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4.25" customHeight="1">
      <c r="A226" s="4"/>
      <c r="B226" s="10"/>
      <c r="C226" s="4"/>
      <c r="D226" s="4"/>
      <c r="E226" s="4"/>
      <c r="F226" s="4"/>
      <c r="G226" s="5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4.25" customHeight="1">
      <c r="A227" s="4"/>
      <c r="B227" s="10"/>
      <c r="C227" s="4"/>
      <c r="D227" s="4"/>
      <c r="E227" s="4"/>
      <c r="F227" s="4"/>
      <c r="G227" s="5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4.25" customHeight="1">
      <c r="A228" s="4"/>
      <c r="B228" s="10"/>
      <c r="C228" s="4"/>
      <c r="D228" s="4"/>
      <c r="E228" s="4"/>
      <c r="F228" s="4"/>
      <c r="G228" s="5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4.25" customHeight="1">
      <c r="A229" s="4"/>
      <c r="B229" s="10"/>
      <c r="C229" s="4"/>
      <c r="D229" s="4"/>
      <c r="E229" s="4"/>
      <c r="F229" s="4"/>
      <c r="G229" s="5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4.25" customHeight="1">
      <c r="A230" s="4"/>
      <c r="B230" s="10"/>
      <c r="C230" s="4"/>
      <c r="D230" s="4"/>
      <c r="E230" s="4"/>
      <c r="F230" s="4"/>
      <c r="G230" s="5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4.25" customHeight="1">
      <c r="A231" s="4"/>
      <c r="B231" s="10"/>
      <c r="C231" s="4"/>
      <c r="D231" s="4"/>
      <c r="E231" s="4"/>
      <c r="F231" s="4"/>
      <c r="G231" s="5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4.25" customHeight="1">
      <c r="A232" s="4"/>
      <c r="B232" s="10"/>
      <c r="C232" s="4"/>
      <c r="D232" s="4"/>
      <c r="E232" s="4"/>
      <c r="F232" s="4"/>
      <c r="G232" s="5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4.25" customHeight="1">
      <c r="A233" s="4"/>
      <c r="B233" s="10"/>
      <c r="C233" s="4"/>
      <c r="D233" s="4"/>
      <c r="E233" s="4"/>
      <c r="F233" s="4"/>
      <c r="G233" s="5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4.25" customHeight="1">
      <c r="A234" s="4"/>
      <c r="B234" s="10"/>
      <c r="C234" s="4"/>
      <c r="D234" s="4"/>
      <c r="E234" s="4"/>
      <c r="F234" s="4"/>
      <c r="G234" s="5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4.25" customHeight="1">
      <c r="A235" s="4"/>
      <c r="B235" s="10"/>
      <c r="C235" s="4"/>
      <c r="D235" s="4"/>
      <c r="E235" s="4"/>
      <c r="F235" s="4"/>
      <c r="G235" s="5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4.25" customHeight="1">
      <c r="A236" s="4"/>
      <c r="B236" s="10"/>
      <c r="C236" s="4"/>
      <c r="D236" s="4"/>
      <c r="E236" s="4"/>
      <c r="F236" s="4"/>
      <c r="G236" s="5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4.25" customHeight="1">
      <c r="A237" s="4"/>
      <c r="B237" s="10"/>
      <c r="C237" s="4"/>
      <c r="D237" s="4"/>
      <c r="E237" s="4"/>
      <c r="F237" s="4"/>
      <c r="G237" s="5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4.25" customHeight="1">
      <c r="A238" s="4"/>
      <c r="B238" s="10"/>
      <c r="C238" s="4"/>
      <c r="D238" s="4"/>
      <c r="E238" s="4"/>
      <c r="F238" s="4"/>
      <c r="G238" s="5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4.25" customHeight="1">
      <c r="A239" s="4"/>
      <c r="B239" s="10"/>
      <c r="C239" s="4"/>
      <c r="D239" s="4"/>
      <c r="E239" s="4"/>
      <c r="F239" s="4"/>
      <c r="G239" s="5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4.25" customHeight="1">
      <c r="A240" s="4"/>
      <c r="B240" s="10"/>
      <c r="C240" s="4"/>
      <c r="D240" s="4"/>
      <c r="E240" s="4"/>
      <c r="F240" s="4"/>
      <c r="G240" s="5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4.25" customHeight="1">
      <c r="A241" s="4"/>
      <c r="B241" s="10"/>
      <c r="C241" s="4"/>
      <c r="D241" s="4"/>
      <c r="E241" s="4"/>
      <c r="F241" s="4"/>
      <c r="G241" s="5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4.25" customHeight="1">
      <c r="A242" s="4"/>
      <c r="B242" s="10"/>
      <c r="C242" s="4"/>
      <c r="D242" s="4"/>
      <c r="E242" s="4"/>
      <c r="F242" s="4"/>
      <c r="G242" s="5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4.25" customHeight="1">
      <c r="A243" s="4"/>
      <c r="B243" s="10"/>
      <c r="C243" s="4"/>
      <c r="D243" s="4"/>
      <c r="E243" s="4"/>
      <c r="F243" s="4"/>
      <c r="G243" s="5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4.25" customHeight="1">
      <c r="A244" s="4"/>
      <c r="B244" s="10"/>
      <c r="C244" s="4"/>
      <c r="D244" s="4"/>
      <c r="E244" s="4"/>
      <c r="F244" s="4"/>
      <c r="G244" s="5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4.25" customHeight="1">
      <c r="A245" s="4"/>
      <c r="B245" s="10"/>
      <c r="C245" s="4"/>
      <c r="D245" s="4"/>
      <c r="E245" s="4"/>
      <c r="F245" s="4"/>
      <c r="G245" s="5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4.25" customHeight="1">
      <c r="A246" s="4"/>
      <c r="B246" s="10"/>
      <c r="C246" s="4"/>
      <c r="D246" s="4"/>
      <c r="E246" s="4"/>
      <c r="F246" s="4"/>
      <c r="G246" s="5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4.25" customHeight="1">
      <c r="A247" s="4"/>
      <c r="B247" s="10"/>
      <c r="C247" s="4"/>
      <c r="D247" s="4"/>
      <c r="E247" s="4"/>
      <c r="F247" s="4"/>
      <c r="G247" s="5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4.25" customHeight="1">
      <c r="A248" s="4"/>
      <c r="B248" s="10"/>
      <c r="C248" s="4"/>
      <c r="D248" s="4"/>
      <c r="E248" s="4"/>
      <c r="F248" s="4"/>
      <c r="G248" s="5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4.25" customHeight="1">
      <c r="A249" s="4"/>
      <c r="B249" s="10"/>
      <c r="C249" s="4"/>
      <c r="D249" s="4"/>
      <c r="E249" s="4"/>
      <c r="F249" s="4"/>
      <c r="G249" s="5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4.25" customHeight="1">
      <c r="A250" s="4"/>
      <c r="B250" s="10"/>
      <c r="C250" s="4"/>
      <c r="D250" s="4"/>
      <c r="E250" s="4"/>
      <c r="F250" s="4"/>
      <c r="G250" s="5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4.25" customHeight="1">
      <c r="A251" s="4"/>
      <c r="B251" s="10"/>
      <c r="C251" s="4"/>
      <c r="D251" s="4"/>
      <c r="E251" s="4"/>
      <c r="F251" s="4"/>
      <c r="G251" s="5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4.25" customHeight="1">
      <c r="A252" s="4"/>
      <c r="B252" s="10"/>
      <c r="C252" s="4"/>
      <c r="D252" s="4"/>
      <c r="E252" s="4"/>
      <c r="F252" s="4"/>
      <c r="G252" s="5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4.25" customHeight="1">
      <c r="A253" s="4"/>
      <c r="B253" s="10"/>
      <c r="C253" s="4"/>
      <c r="D253" s="4"/>
      <c r="E253" s="4"/>
      <c r="F253" s="4"/>
      <c r="G253" s="5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4.25" customHeight="1">
      <c r="A254" s="4"/>
      <c r="B254" s="10"/>
      <c r="C254" s="4"/>
      <c r="D254" s="4"/>
      <c r="E254" s="4"/>
      <c r="F254" s="4"/>
      <c r="G254" s="5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4.25" customHeight="1">
      <c r="A255" s="4"/>
      <c r="B255" s="10"/>
      <c r="C255" s="4"/>
      <c r="D255" s="4"/>
      <c r="E255" s="4"/>
      <c r="F255" s="4"/>
      <c r="G255" s="5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4.25" customHeight="1">
      <c r="A256" s="4"/>
      <c r="B256" s="10"/>
      <c r="C256" s="4"/>
      <c r="D256" s="4"/>
      <c r="E256" s="4"/>
      <c r="F256" s="4"/>
      <c r="G256" s="5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4.25" customHeight="1">
      <c r="A257" s="4"/>
      <c r="B257" s="10"/>
      <c r="C257" s="4"/>
      <c r="D257" s="4"/>
      <c r="E257" s="4"/>
      <c r="F257" s="4"/>
      <c r="G257" s="5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4.25" customHeight="1">
      <c r="A258" s="4"/>
      <c r="B258" s="10"/>
      <c r="C258" s="4"/>
      <c r="D258" s="4"/>
      <c r="E258" s="4"/>
      <c r="F258" s="4"/>
      <c r="G258" s="5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4.25" customHeight="1">
      <c r="A259" s="4"/>
      <c r="B259" s="10"/>
      <c r="C259" s="4"/>
      <c r="D259" s="4"/>
      <c r="E259" s="4"/>
      <c r="F259" s="4"/>
      <c r="G259" s="5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4.25" customHeight="1">
      <c r="A260" s="4"/>
      <c r="B260" s="10"/>
      <c r="C260" s="4"/>
      <c r="D260" s="4"/>
      <c r="E260" s="4"/>
      <c r="F260" s="4"/>
      <c r="G260" s="5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4.25" customHeight="1">
      <c r="A261" s="4"/>
      <c r="B261" s="10"/>
      <c r="C261" s="4"/>
      <c r="D261" s="4"/>
      <c r="E261" s="4"/>
      <c r="F261" s="4"/>
      <c r="G261" s="5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4.25" customHeight="1">
      <c r="A262" s="4"/>
      <c r="B262" s="10"/>
      <c r="C262" s="4"/>
      <c r="D262" s="4"/>
      <c r="E262" s="4"/>
      <c r="F262" s="4"/>
      <c r="G262" s="5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4.25" customHeight="1">
      <c r="A263" s="4"/>
      <c r="B263" s="10"/>
      <c r="C263" s="4"/>
      <c r="D263" s="4"/>
      <c r="E263" s="4"/>
      <c r="F263" s="4"/>
      <c r="G263" s="5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4.25" customHeight="1">
      <c r="A264" s="4"/>
      <c r="B264" s="10"/>
      <c r="C264" s="4"/>
      <c r="D264" s="4"/>
      <c r="E264" s="4"/>
      <c r="F264" s="4"/>
      <c r="G264" s="5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4.25" customHeight="1">
      <c r="A265" s="4"/>
      <c r="B265" s="10"/>
      <c r="C265" s="4"/>
      <c r="D265" s="4"/>
      <c r="E265" s="4"/>
      <c r="F265" s="4"/>
      <c r="G265" s="5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4.25" customHeight="1">
      <c r="A266" s="4"/>
      <c r="B266" s="10"/>
      <c r="C266" s="4"/>
      <c r="D266" s="4"/>
      <c r="E266" s="4"/>
      <c r="F266" s="4"/>
      <c r="G266" s="5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4.25" customHeight="1">
      <c r="A267" s="4"/>
      <c r="B267" s="10"/>
      <c r="C267" s="4"/>
      <c r="D267" s="4"/>
      <c r="E267" s="4"/>
      <c r="F267" s="4"/>
      <c r="G267" s="5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4.25" customHeight="1">
      <c r="A268" s="4"/>
      <c r="B268" s="10"/>
      <c r="C268" s="4"/>
      <c r="D268" s="4"/>
      <c r="E268" s="4"/>
      <c r="F268" s="4"/>
      <c r="G268" s="5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4.25" customHeight="1">
      <c r="A269" s="4"/>
      <c r="B269" s="10"/>
      <c r="C269" s="4"/>
      <c r="D269" s="4"/>
      <c r="E269" s="4"/>
      <c r="F269" s="4"/>
      <c r="G269" s="5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4.25" customHeight="1">
      <c r="A270" s="4"/>
      <c r="B270" s="10"/>
      <c r="C270" s="4"/>
      <c r="D270" s="4"/>
      <c r="E270" s="4"/>
      <c r="F270" s="4"/>
      <c r="G270" s="5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4.25" customHeight="1">
      <c r="A271" s="4"/>
      <c r="B271" s="10"/>
      <c r="C271" s="4"/>
      <c r="D271" s="4"/>
      <c r="E271" s="4"/>
      <c r="F271" s="4"/>
      <c r="G271" s="5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4.25" customHeight="1">
      <c r="A272" s="4"/>
      <c r="B272" s="10"/>
      <c r="C272" s="4"/>
      <c r="D272" s="4"/>
      <c r="E272" s="4"/>
      <c r="F272" s="4"/>
      <c r="G272" s="5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4.25" customHeight="1">
      <c r="A273" s="4"/>
      <c r="B273" s="10"/>
      <c r="C273" s="4"/>
      <c r="D273" s="4"/>
      <c r="E273" s="4"/>
      <c r="F273" s="4"/>
      <c r="G273" s="5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4.25" customHeight="1">
      <c r="A274" s="4"/>
      <c r="B274" s="10"/>
      <c r="C274" s="4"/>
      <c r="D274" s="4"/>
      <c r="E274" s="4"/>
      <c r="F274" s="4"/>
      <c r="G274" s="5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4.25" customHeight="1">
      <c r="A275" s="4"/>
      <c r="B275" s="10"/>
      <c r="C275" s="4"/>
      <c r="D275" s="4"/>
      <c r="E275" s="4"/>
      <c r="F275" s="4"/>
      <c r="G275" s="5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4.25" customHeight="1">
      <c r="A276" s="4"/>
      <c r="B276" s="10"/>
      <c r="C276" s="4"/>
      <c r="D276" s="4"/>
      <c r="E276" s="4"/>
      <c r="F276" s="4"/>
      <c r="G276" s="5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4.25" customHeight="1">
      <c r="A277" s="4"/>
      <c r="B277" s="10"/>
      <c r="C277" s="4"/>
      <c r="D277" s="4"/>
      <c r="E277" s="4"/>
      <c r="F277" s="4"/>
      <c r="G277" s="5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4.25" customHeight="1">
      <c r="A278" s="4"/>
      <c r="B278" s="10"/>
      <c r="C278" s="4"/>
      <c r="D278" s="4"/>
      <c r="E278" s="4"/>
      <c r="F278" s="4"/>
      <c r="G278" s="5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4.25" customHeight="1">
      <c r="A279" s="4"/>
      <c r="B279" s="10"/>
      <c r="C279" s="4"/>
      <c r="D279" s="4"/>
      <c r="E279" s="4"/>
      <c r="F279" s="4"/>
      <c r="G279" s="5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4.25" customHeight="1">
      <c r="A280" s="4"/>
      <c r="B280" s="10"/>
      <c r="C280" s="4"/>
      <c r="D280" s="4"/>
      <c r="E280" s="4"/>
      <c r="F280" s="4"/>
      <c r="G280" s="5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4.25" customHeight="1">
      <c r="A281" s="4"/>
      <c r="B281" s="10"/>
      <c r="C281" s="4"/>
      <c r="D281" s="4"/>
      <c r="E281" s="4"/>
      <c r="F281" s="4"/>
      <c r="G281" s="5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4.25" customHeight="1">
      <c r="A282" s="4"/>
      <c r="B282" s="10"/>
      <c r="C282" s="4"/>
      <c r="D282" s="4"/>
      <c r="E282" s="4"/>
      <c r="F282" s="4"/>
      <c r="G282" s="5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4.25" customHeight="1">
      <c r="A283" s="4"/>
      <c r="B283" s="10"/>
      <c r="C283" s="4"/>
      <c r="D283" s="4"/>
      <c r="E283" s="4"/>
      <c r="F283" s="4"/>
      <c r="G283" s="5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4.25" customHeight="1">
      <c r="A284" s="4"/>
      <c r="B284" s="10"/>
      <c r="C284" s="4"/>
      <c r="D284" s="4"/>
      <c r="E284" s="4"/>
      <c r="F284" s="4"/>
      <c r="G284" s="5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4.25" customHeight="1">
      <c r="A285" s="4"/>
      <c r="B285" s="10"/>
      <c r="C285" s="4"/>
      <c r="D285" s="4"/>
      <c r="E285" s="4"/>
      <c r="F285" s="4"/>
      <c r="G285" s="5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4.25" customHeight="1">
      <c r="A286" s="4"/>
      <c r="B286" s="10"/>
      <c r="C286" s="4"/>
      <c r="D286" s="4"/>
      <c r="E286" s="4"/>
      <c r="F286" s="4"/>
      <c r="G286" s="5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4.25" customHeight="1">
      <c r="A287" s="4"/>
      <c r="B287" s="10"/>
      <c r="C287" s="4"/>
      <c r="D287" s="4"/>
      <c r="E287" s="4"/>
      <c r="F287" s="4"/>
      <c r="G287" s="5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4.25" customHeight="1">
      <c r="A288" s="4"/>
      <c r="B288" s="10"/>
      <c r="C288" s="4"/>
      <c r="D288" s="4"/>
      <c r="E288" s="4"/>
      <c r="F288" s="4"/>
      <c r="G288" s="5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4.25" customHeight="1">
      <c r="A289" s="4"/>
      <c r="B289" s="10"/>
      <c r="C289" s="4"/>
      <c r="D289" s="4"/>
      <c r="E289" s="4"/>
      <c r="F289" s="4"/>
      <c r="G289" s="5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4.25" customHeight="1">
      <c r="A290" s="4"/>
      <c r="B290" s="10"/>
      <c r="C290" s="4"/>
      <c r="D290" s="4"/>
      <c r="E290" s="4"/>
      <c r="F290" s="4"/>
      <c r="G290" s="5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4.25" customHeight="1">
      <c r="A291" s="4"/>
      <c r="B291" s="10"/>
      <c r="C291" s="4"/>
      <c r="D291" s="4"/>
      <c r="E291" s="4"/>
      <c r="F291" s="4"/>
      <c r="G291" s="5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4.25" customHeight="1">
      <c r="A292" s="4"/>
      <c r="B292" s="10"/>
      <c r="C292" s="4"/>
      <c r="D292" s="4"/>
      <c r="E292" s="4"/>
      <c r="F292" s="4"/>
      <c r="G292" s="5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4.25" customHeight="1">
      <c r="A293" s="4"/>
      <c r="B293" s="10"/>
      <c r="C293" s="4"/>
      <c r="D293" s="4"/>
      <c r="E293" s="4"/>
      <c r="F293" s="4"/>
      <c r="G293" s="5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4.25" customHeight="1">
      <c r="A294" s="4"/>
      <c r="B294" s="10"/>
      <c r="C294" s="4"/>
      <c r="D294" s="4"/>
      <c r="E294" s="4"/>
      <c r="F294" s="4"/>
      <c r="G294" s="5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4.25" customHeight="1">
      <c r="A295" s="4"/>
      <c r="B295" s="10"/>
      <c r="C295" s="4"/>
      <c r="D295" s="4"/>
      <c r="E295" s="4"/>
      <c r="F295" s="4"/>
      <c r="G295" s="5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4.25" customHeight="1">
      <c r="A296" s="4"/>
      <c r="B296" s="10"/>
      <c r="C296" s="4"/>
      <c r="D296" s="4"/>
      <c r="E296" s="4"/>
      <c r="F296" s="4"/>
      <c r="G296" s="5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4.25" customHeight="1">
      <c r="A297" s="4"/>
      <c r="B297" s="10"/>
      <c r="C297" s="4"/>
      <c r="D297" s="4"/>
      <c r="E297" s="4"/>
      <c r="F297" s="4"/>
      <c r="G297" s="5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4.25" customHeight="1">
      <c r="A298" s="4"/>
      <c r="B298" s="10"/>
      <c r="C298" s="4"/>
      <c r="D298" s="4"/>
      <c r="E298" s="4"/>
      <c r="F298" s="4"/>
      <c r="G298" s="5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4.25" customHeight="1">
      <c r="A299" s="4"/>
      <c r="B299" s="10"/>
      <c r="C299" s="4"/>
      <c r="D299" s="4"/>
      <c r="E299" s="4"/>
      <c r="F299" s="4"/>
      <c r="G299" s="5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4.25" customHeight="1">
      <c r="A300" s="4"/>
      <c r="B300" s="10"/>
      <c r="C300" s="4"/>
      <c r="D300" s="4"/>
      <c r="E300" s="4"/>
      <c r="F300" s="4"/>
      <c r="G300" s="5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4.25" customHeight="1">
      <c r="A301" s="4"/>
      <c r="B301" s="10"/>
      <c r="C301" s="4"/>
      <c r="D301" s="4"/>
      <c r="E301" s="4"/>
      <c r="F301" s="4"/>
      <c r="G301" s="5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4.25" customHeight="1">
      <c r="A302" s="4"/>
      <c r="B302" s="10"/>
      <c r="C302" s="4"/>
      <c r="D302" s="4"/>
      <c r="E302" s="4"/>
      <c r="F302" s="4"/>
      <c r="G302" s="5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4.25" customHeight="1">
      <c r="A303" s="4"/>
      <c r="B303" s="10"/>
      <c r="C303" s="4"/>
      <c r="D303" s="4"/>
      <c r="E303" s="4"/>
      <c r="F303" s="4"/>
      <c r="G303" s="5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4.25" customHeight="1">
      <c r="A304" s="4"/>
      <c r="B304" s="10"/>
      <c r="C304" s="4"/>
      <c r="D304" s="4"/>
      <c r="E304" s="4"/>
      <c r="F304" s="4"/>
      <c r="G304" s="5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4.25" customHeight="1">
      <c r="A305" s="4"/>
      <c r="B305" s="10"/>
      <c r="C305" s="4"/>
      <c r="D305" s="4"/>
      <c r="E305" s="4"/>
      <c r="F305" s="4"/>
      <c r="G305" s="5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4.25" customHeight="1">
      <c r="A306" s="4"/>
      <c r="B306" s="10"/>
      <c r="C306" s="4"/>
      <c r="D306" s="4"/>
      <c r="E306" s="4"/>
      <c r="F306" s="4"/>
      <c r="G306" s="5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4.25" customHeight="1">
      <c r="A307" s="4"/>
      <c r="B307" s="10"/>
      <c r="C307" s="4"/>
      <c r="D307" s="4"/>
      <c r="E307" s="4"/>
      <c r="F307" s="4"/>
      <c r="G307" s="5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4.25" customHeight="1">
      <c r="A308" s="4"/>
      <c r="B308" s="10"/>
      <c r="C308" s="4"/>
      <c r="D308" s="4"/>
      <c r="E308" s="4"/>
      <c r="F308" s="4"/>
      <c r="G308" s="5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4.25" customHeight="1">
      <c r="A309" s="4"/>
      <c r="B309" s="10"/>
      <c r="C309" s="4"/>
      <c r="D309" s="4"/>
      <c r="E309" s="4"/>
      <c r="F309" s="4"/>
      <c r="G309" s="5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4.25" customHeight="1">
      <c r="A310" s="4"/>
      <c r="B310" s="10"/>
      <c r="C310" s="4"/>
      <c r="D310" s="4"/>
      <c r="E310" s="4"/>
      <c r="F310" s="4"/>
      <c r="G310" s="5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4.25" customHeight="1">
      <c r="A311" s="4"/>
      <c r="B311" s="10"/>
      <c r="C311" s="4"/>
      <c r="D311" s="4"/>
      <c r="E311" s="4"/>
      <c r="F311" s="4"/>
      <c r="G311" s="5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4.25" customHeight="1">
      <c r="A312" s="4"/>
      <c r="B312" s="10"/>
      <c r="C312" s="4"/>
      <c r="D312" s="4"/>
      <c r="E312" s="4"/>
      <c r="F312" s="4"/>
      <c r="G312" s="5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4.25" customHeight="1">
      <c r="A313" s="4"/>
      <c r="B313" s="10"/>
      <c r="C313" s="4"/>
      <c r="D313" s="4"/>
      <c r="E313" s="4"/>
      <c r="F313" s="4"/>
      <c r="G313" s="5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4.25" customHeight="1">
      <c r="A314" s="4"/>
      <c r="B314" s="10"/>
      <c r="C314" s="4"/>
      <c r="D314" s="4"/>
      <c r="E314" s="4"/>
      <c r="F314" s="4"/>
      <c r="G314" s="5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4.25" customHeight="1">
      <c r="A315" s="4"/>
      <c r="B315" s="10"/>
      <c r="C315" s="4"/>
      <c r="D315" s="4"/>
      <c r="E315" s="4"/>
      <c r="F315" s="4"/>
      <c r="G315" s="5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4.25" customHeight="1">
      <c r="A316" s="4"/>
      <c r="B316" s="10"/>
      <c r="C316" s="4"/>
      <c r="D316" s="4"/>
      <c r="E316" s="4"/>
      <c r="F316" s="4"/>
      <c r="G316" s="5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4.25" customHeight="1">
      <c r="A317" s="4"/>
      <c r="B317" s="10"/>
      <c r="C317" s="4"/>
      <c r="D317" s="4"/>
      <c r="E317" s="4"/>
      <c r="F317" s="4"/>
      <c r="G317" s="5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4.25" customHeight="1">
      <c r="A318" s="4"/>
      <c r="B318" s="10"/>
      <c r="C318" s="4"/>
      <c r="D318" s="4"/>
      <c r="E318" s="4"/>
      <c r="F318" s="4"/>
      <c r="G318" s="5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4.25" customHeight="1">
      <c r="A319" s="4"/>
      <c r="B319" s="10"/>
      <c r="C319" s="4"/>
      <c r="D319" s="4"/>
      <c r="E319" s="4"/>
      <c r="F319" s="4"/>
      <c r="G319" s="5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4.25" customHeight="1">
      <c r="A320" s="4"/>
      <c r="B320" s="10"/>
      <c r="C320" s="4"/>
      <c r="D320" s="4"/>
      <c r="E320" s="4"/>
      <c r="F320" s="4"/>
      <c r="G320" s="5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4.25" customHeight="1">
      <c r="A321" s="4"/>
      <c r="B321" s="10"/>
      <c r="C321" s="4"/>
      <c r="D321" s="4"/>
      <c r="E321" s="4"/>
      <c r="F321" s="4"/>
      <c r="G321" s="5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4.25" customHeight="1">
      <c r="A322" s="4"/>
      <c r="B322" s="10"/>
      <c r="C322" s="4"/>
      <c r="D322" s="4"/>
      <c r="E322" s="4"/>
      <c r="F322" s="4"/>
      <c r="G322" s="5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4.25" customHeight="1">
      <c r="A323" s="4"/>
      <c r="B323" s="10"/>
      <c r="C323" s="4"/>
      <c r="D323" s="4"/>
      <c r="E323" s="4"/>
      <c r="F323" s="4"/>
      <c r="G323" s="5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4.25" customHeight="1">
      <c r="A324" s="4"/>
      <c r="B324" s="10"/>
      <c r="C324" s="4"/>
      <c r="D324" s="4"/>
      <c r="E324" s="4"/>
      <c r="F324" s="4"/>
      <c r="G324" s="5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4.25" customHeight="1">
      <c r="A325" s="4"/>
      <c r="B325" s="10"/>
      <c r="C325" s="4"/>
      <c r="D325" s="4"/>
      <c r="E325" s="4"/>
      <c r="F325" s="4"/>
      <c r="G325" s="5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4.25" customHeight="1">
      <c r="A326" s="4"/>
      <c r="B326" s="10"/>
      <c r="C326" s="4"/>
      <c r="D326" s="4"/>
      <c r="E326" s="4"/>
      <c r="F326" s="4"/>
      <c r="G326" s="5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4.25" customHeight="1">
      <c r="A327" s="4"/>
      <c r="B327" s="10"/>
      <c r="C327" s="4"/>
      <c r="D327" s="4"/>
      <c r="E327" s="4"/>
      <c r="F327" s="4"/>
      <c r="G327" s="5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4.25" customHeight="1">
      <c r="A328" s="4"/>
      <c r="B328" s="10"/>
      <c r="C328" s="4"/>
      <c r="D328" s="4"/>
      <c r="E328" s="4"/>
      <c r="F328" s="4"/>
      <c r="G328" s="5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4.25" customHeight="1">
      <c r="A329" s="4"/>
      <c r="B329" s="10"/>
      <c r="C329" s="4"/>
      <c r="D329" s="4"/>
      <c r="E329" s="4"/>
      <c r="F329" s="4"/>
      <c r="G329" s="5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4.25" customHeight="1">
      <c r="A330" s="4"/>
      <c r="B330" s="10"/>
      <c r="C330" s="4"/>
      <c r="D330" s="4"/>
      <c r="E330" s="4"/>
      <c r="F330" s="4"/>
      <c r="G330" s="5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4.25" customHeight="1">
      <c r="A331" s="4"/>
      <c r="B331" s="10"/>
      <c r="C331" s="4"/>
      <c r="D331" s="4"/>
      <c r="E331" s="4"/>
      <c r="F331" s="4"/>
      <c r="G331" s="5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4.25" customHeight="1">
      <c r="A332" s="4"/>
      <c r="B332" s="10"/>
      <c r="C332" s="4"/>
      <c r="D332" s="4"/>
      <c r="E332" s="4"/>
      <c r="F332" s="4"/>
      <c r="G332" s="5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4.25" customHeight="1">
      <c r="A333" s="4"/>
      <c r="B333" s="10"/>
      <c r="C333" s="4"/>
      <c r="D333" s="4"/>
      <c r="E333" s="4"/>
      <c r="F333" s="4"/>
      <c r="G333" s="5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4.25" customHeight="1">
      <c r="A334" s="4"/>
      <c r="B334" s="10"/>
      <c r="C334" s="4"/>
      <c r="D334" s="4"/>
      <c r="E334" s="4"/>
      <c r="F334" s="4"/>
      <c r="G334" s="5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4.25" customHeight="1">
      <c r="A335" s="4"/>
      <c r="B335" s="10"/>
      <c r="C335" s="4"/>
      <c r="D335" s="4"/>
      <c r="E335" s="4"/>
      <c r="F335" s="4"/>
      <c r="G335" s="5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4.25" customHeight="1">
      <c r="A336" s="4"/>
      <c r="B336" s="10"/>
      <c r="C336" s="4"/>
      <c r="D336" s="4"/>
      <c r="E336" s="4"/>
      <c r="F336" s="4"/>
      <c r="G336" s="5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4.25" customHeight="1">
      <c r="A337" s="4"/>
      <c r="B337" s="10"/>
      <c r="C337" s="4"/>
      <c r="D337" s="4"/>
      <c r="E337" s="4"/>
      <c r="F337" s="4"/>
      <c r="G337" s="5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4.25" customHeight="1">
      <c r="A338" s="4"/>
      <c r="B338" s="10"/>
      <c r="C338" s="4"/>
      <c r="D338" s="4"/>
      <c r="E338" s="4"/>
      <c r="F338" s="4"/>
      <c r="G338" s="5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4.25" customHeight="1">
      <c r="A339" s="4"/>
      <c r="B339" s="10"/>
      <c r="C339" s="4"/>
      <c r="D339" s="4"/>
      <c r="E339" s="4"/>
      <c r="F339" s="4"/>
      <c r="G339" s="5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4.25" customHeight="1">
      <c r="A340" s="4"/>
      <c r="B340" s="10"/>
      <c r="C340" s="4"/>
      <c r="D340" s="4"/>
      <c r="E340" s="4"/>
      <c r="F340" s="4"/>
      <c r="G340" s="5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4.25" customHeight="1">
      <c r="A341" s="4"/>
      <c r="B341" s="10"/>
      <c r="C341" s="4"/>
      <c r="D341" s="4"/>
      <c r="E341" s="4"/>
      <c r="F341" s="4"/>
      <c r="G341" s="5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4.25" customHeight="1">
      <c r="A342" s="4"/>
      <c r="B342" s="10"/>
      <c r="C342" s="4"/>
      <c r="D342" s="4"/>
      <c r="E342" s="4"/>
      <c r="F342" s="4"/>
      <c r="G342" s="5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4.25" customHeight="1">
      <c r="A343" s="4"/>
      <c r="B343" s="10"/>
      <c r="C343" s="4"/>
      <c r="D343" s="4"/>
      <c r="E343" s="4"/>
      <c r="F343" s="4"/>
      <c r="G343" s="5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4.25" customHeight="1">
      <c r="A344" s="4"/>
      <c r="B344" s="10"/>
      <c r="C344" s="4"/>
      <c r="D344" s="4"/>
      <c r="E344" s="4"/>
      <c r="F344" s="4"/>
      <c r="G344" s="5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4.25" customHeight="1">
      <c r="A345" s="4"/>
      <c r="B345" s="10"/>
      <c r="C345" s="4"/>
      <c r="D345" s="4"/>
      <c r="E345" s="4"/>
      <c r="F345" s="4"/>
      <c r="G345" s="5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4.25" customHeight="1">
      <c r="A346" s="4"/>
      <c r="B346" s="10"/>
      <c r="C346" s="4"/>
      <c r="D346" s="4"/>
      <c r="E346" s="4"/>
      <c r="F346" s="4"/>
      <c r="G346" s="5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4.25" customHeight="1">
      <c r="A347" s="4"/>
      <c r="B347" s="10"/>
      <c r="C347" s="4"/>
      <c r="D347" s="4"/>
      <c r="E347" s="4"/>
      <c r="F347" s="4"/>
      <c r="G347" s="5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4.25" customHeight="1">
      <c r="A348" s="4"/>
      <c r="B348" s="10"/>
      <c r="C348" s="4"/>
      <c r="D348" s="4"/>
      <c r="E348" s="4"/>
      <c r="F348" s="4"/>
      <c r="G348" s="5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4.25" customHeight="1">
      <c r="A349" s="4"/>
      <c r="B349" s="10"/>
      <c r="C349" s="4"/>
      <c r="D349" s="4"/>
      <c r="E349" s="4"/>
      <c r="F349" s="4"/>
      <c r="G349" s="5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4.25" customHeight="1">
      <c r="A350" s="4"/>
      <c r="B350" s="10"/>
      <c r="C350" s="4"/>
      <c r="D350" s="4"/>
      <c r="E350" s="4"/>
      <c r="F350" s="4"/>
      <c r="G350" s="5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4.25" customHeight="1">
      <c r="A351" s="4"/>
      <c r="B351" s="10"/>
      <c r="C351" s="4"/>
      <c r="D351" s="4"/>
      <c r="E351" s="4"/>
      <c r="F351" s="4"/>
      <c r="G351" s="5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4.25" customHeight="1">
      <c r="A352" s="4"/>
      <c r="B352" s="10"/>
      <c r="C352" s="4"/>
      <c r="D352" s="4"/>
      <c r="E352" s="4"/>
      <c r="F352" s="4"/>
      <c r="G352" s="5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4.25" customHeight="1">
      <c r="A353" s="4"/>
      <c r="B353" s="10"/>
      <c r="C353" s="4"/>
      <c r="D353" s="4"/>
      <c r="E353" s="4"/>
      <c r="F353" s="4"/>
      <c r="G353" s="5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4.25" customHeight="1">
      <c r="A354" s="4"/>
      <c r="B354" s="10"/>
      <c r="C354" s="4"/>
      <c r="D354" s="4"/>
      <c r="E354" s="4"/>
      <c r="F354" s="4"/>
      <c r="G354" s="5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4.25" customHeight="1">
      <c r="A355" s="4"/>
      <c r="B355" s="10"/>
      <c r="C355" s="4"/>
      <c r="D355" s="4"/>
      <c r="E355" s="4"/>
      <c r="F355" s="4"/>
      <c r="G355" s="5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4.25" customHeight="1">
      <c r="A356" s="4"/>
      <c r="B356" s="10"/>
      <c r="C356" s="4"/>
      <c r="D356" s="4"/>
      <c r="E356" s="4"/>
      <c r="F356" s="4"/>
      <c r="G356" s="5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4.25" customHeight="1">
      <c r="A357" s="4"/>
      <c r="B357" s="10"/>
      <c r="C357" s="4"/>
      <c r="D357" s="4"/>
      <c r="E357" s="4"/>
      <c r="F357" s="4"/>
      <c r="G357" s="5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4.25" customHeight="1">
      <c r="A358" s="4"/>
      <c r="B358" s="10"/>
      <c r="C358" s="4"/>
      <c r="D358" s="4"/>
      <c r="E358" s="4"/>
      <c r="F358" s="4"/>
      <c r="G358" s="5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4.25" customHeight="1">
      <c r="A359" s="4"/>
      <c r="B359" s="10"/>
      <c r="C359" s="4"/>
      <c r="D359" s="4"/>
      <c r="E359" s="4"/>
      <c r="F359" s="4"/>
      <c r="G359" s="5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4.25" customHeight="1">
      <c r="A360" s="4"/>
      <c r="B360" s="10"/>
      <c r="C360" s="4"/>
      <c r="D360" s="4"/>
      <c r="E360" s="4"/>
      <c r="F360" s="4"/>
      <c r="G360" s="5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4.25" customHeight="1">
      <c r="A361" s="4"/>
      <c r="B361" s="10"/>
      <c r="C361" s="4"/>
      <c r="D361" s="4"/>
      <c r="E361" s="4"/>
      <c r="F361" s="4"/>
      <c r="G361" s="5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4.25" customHeight="1">
      <c r="A362" s="4"/>
      <c r="B362" s="10"/>
      <c r="C362" s="4"/>
      <c r="D362" s="4"/>
      <c r="E362" s="4"/>
      <c r="F362" s="4"/>
      <c r="G362" s="5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4.25" customHeight="1">
      <c r="A363" s="4"/>
      <c r="B363" s="10"/>
      <c r="C363" s="4"/>
      <c r="D363" s="4"/>
      <c r="E363" s="4"/>
      <c r="F363" s="4"/>
      <c r="G363" s="5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4.25" customHeight="1">
      <c r="A364" s="4"/>
      <c r="B364" s="10"/>
      <c r="C364" s="4"/>
      <c r="D364" s="4"/>
      <c r="E364" s="4"/>
      <c r="F364" s="4"/>
      <c r="G364" s="5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4.25" customHeight="1">
      <c r="A365" s="4"/>
      <c r="B365" s="10"/>
      <c r="C365" s="4"/>
      <c r="D365" s="4"/>
      <c r="E365" s="4"/>
      <c r="F365" s="4"/>
      <c r="G365" s="5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4.25" customHeight="1">
      <c r="A366" s="4"/>
      <c r="B366" s="10"/>
      <c r="C366" s="4"/>
      <c r="D366" s="4"/>
      <c r="E366" s="4"/>
      <c r="F366" s="4"/>
      <c r="G366" s="5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4.25" customHeight="1">
      <c r="A367" s="4"/>
      <c r="B367" s="10"/>
      <c r="C367" s="4"/>
      <c r="D367" s="4"/>
      <c r="E367" s="4"/>
      <c r="F367" s="4"/>
      <c r="G367" s="5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4.25" customHeight="1">
      <c r="A368" s="4"/>
      <c r="B368" s="10"/>
      <c r="C368" s="4"/>
      <c r="D368" s="4"/>
      <c r="E368" s="4"/>
      <c r="F368" s="4"/>
      <c r="G368" s="5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4.25" customHeight="1">
      <c r="A369" s="4"/>
      <c r="B369" s="10"/>
      <c r="C369" s="4"/>
      <c r="D369" s="4"/>
      <c r="E369" s="4"/>
      <c r="F369" s="4"/>
      <c r="G369" s="5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4.25" customHeight="1">
      <c r="A370" s="4"/>
      <c r="B370" s="10"/>
      <c r="C370" s="4"/>
      <c r="D370" s="4"/>
      <c r="E370" s="4"/>
      <c r="F370" s="4"/>
      <c r="G370" s="5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4.25" customHeight="1">
      <c r="A371" s="4"/>
      <c r="B371" s="10"/>
      <c r="C371" s="4"/>
      <c r="D371" s="4"/>
      <c r="E371" s="4"/>
      <c r="F371" s="4"/>
      <c r="G371" s="5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4.25" customHeight="1">
      <c r="A372" s="4"/>
      <c r="B372" s="10"/>
      <c r="C372" s="4"/>
      <c r="D372" s="4"/>
      <c r="E372" s="4"/>
      <c r="F372" s="4"/>
      <c r="G372" s="5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4.25" customHeight="1">
      <c r="A373" s="4"/>
      <c r="B373" s="10"/>
      <c r="C373" s="4"/>
      <c r="D373" s="4"/>
      <c r="E373" s="4"/>
      <c r="F373" s="4"/>
      <c r="G373" s="5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4.25" customHeight="1">
      <c r="A374" s="4"/>
      <c r="B374" s="10"/>
      <c r="C374" s="4"/>
      <c r="D374" s="4"/>
      <c r="E374" s="4"/>
      <c r="F374" s="4"/>
      <c r="G374" s="5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4.25" customHeight="1">
      <c r="A375" s="4"/>
      <c r="B375" s="10"/>
      <c r="C375" s="4"/>
      <c r="D375" s="4"/>
      <c r="E375" s="4"/>
      <c r="F375" s="4"/>
      <c r="G375" s="5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4.25" customHeight="1">
      <c r="A376" s="4"/>
      <c r="B376" s="10"/>
      <c r="C376" s="4"/>
      <c r="D376" s="4"/>
      <c r="E376" s="4"/>
      <c r="F376" s="4"/>
      <c r="G376" s="5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4.25" customHeight="1">
      <c r="A377" s="4"/>
      <c r="B377" s="10"/>
      <c r="C377" s="4"/>
      <c r="D377" s="4"/>
      <c r="E377" s="4"/>
      <c r="F377" s="4"/>
      <c r="G377" s="5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4.25" customHeight="1">
      <c r="A378" s="4"/>
      <c r="B378" s="10"/>
      <c r="C378" s="4"/>
      <c r="D378" s="4"/>
      <c r="E378" s="4"/>
      <c r="F378" s="4"/>
      <c r="G378" s="5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4.25" customHeight="1">
      <c r="A379" s="4"/>
      <c r="B379" s="10"/>
      <c r="C379" s="4"/>
      <c r="D379" s="4"/>
      <c r="E379" s="4"/>
      <c r="F379" s="4"/>
      <c r="G379" s="5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4.25" customHeight="1">
      <c r="A380" s="4"/>
      <c r="B380" s="10"/>
      <c r="C380" s="4"/>
      <c r="D380" s="4"/>
      <c r="E380" s="4"/>
      <c r="F380" s="4"/>
      <c r="G380" s="5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4.25" customHeight="1">
      <c r="A381" s="4"/>
      <c r="B381" s="10"/>
      <c r="C381" s="4"/>
      <c r="D381" s="4"/>
      <c r="E381" s="4"/>
      <c r="F381" s="4"/>
      <c r="G381" s="5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4.25" customHeight="1">
      <c r="A382" s="4"/>
      <c r="B382" s="10"/>
      <c r="C382" s="4"/>
      <c r="D382" s="4"/>
      <c r="E382" s="4"/>
      <c r="F382" s="4"/>
      <c r="G382" s="5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4.25" customHeight="1">
      <c r="A383" s="4"/>
      <c r="B383" s="10"/>
      <c r="C383" s="4"/>
      <c r="D383" s="4"/>
      <c r="E383" s="4"/>
      <c r="F383" s="4"/>
      <c r="G383" s="5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4.25" customHeight="1">
      <c r="A384" s="4"/>
      <c r="B384" s="10"/>
      <c r="C384" s="4"/>
      <c r="D384" s="4"/>
      <c r="E384" s="4"/>
      <c r="F384" s="4"/>
      <c r="G384" s="5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4.25" customHeight="1">
      <c r="A385" s="4"/>
      <c r="B385" s="10"/>
      <c r="C385" s="4"/>
      <c r="D385" s="4"/>
      <c r="E385" s="4"/>
      <c r="F385" s="4"/>
      <c r="G385" s="5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4.25" customHeight="1">
      <c r="A386" s="4"/>
      <c r="B386" s="10"/>
      <c r="C386" s="4"/>
      <c r="D386" s="4"/>
      <c r="E386" s="4"/>
      <c r="F386" s="4"/>
      <c r="G386" s="5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4.25" customHeight="1">
      <c r="A387" s="4"/>
      <c r="B387" s="10"/>
      <c r="C387" s="4"/>
      <c r="D387" s="4"/>
      <c r="E387" s="4"/>
      <c r="F387" s="4"/>
      <c r="G387" s="5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4.25" customHeight="1">
      <c r="A388" s="4"/>
      <c r="B388" s="10"/>
      <c r="C388" s="4"/>
      <c r="D388" s="4"/>
      <c r="E388" s="4"/>
      <c r="F388" s="4"/>
      <c r="G388" s="5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4.25" customHeight="1">
      <c r="A389" s="4"/>
      <c r="B389" s="10"/>
      <c r="C389" s="4"/>
      <c r="D389" s="4"/>
      <c r="E389" s="4"/>
      <c r="F389" s="4"/>
      <c r="G389" s="5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4.25" customHeight="1">
      <c r="A390" s="4"/>
      <c r="B390" s="10"/>
      <c r="C390" s="4"/>
      <c r="D390" s="4"/>
      <c r="E390" s="4"/>
      <c r="F390" s="4"/>
      <c r="G390" s="5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4.25" customHeight="1">
      <c r="A391" s="4"/>
      <c r="B391" s="10"/>
      <c r="C391" s="4"/>
      <c r="D391" s="4"/>
      <c r="E391" s="4"/>
      <c r="F391" s="4"/>
      <c r="G391" s="5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4.25" customHeight="1">
      <c r="A392" s="4"/>
      <c r="B392" s="10"/>
      <c r="C392" s="4"/>
      <c r="D392" s="4"/>
      <c r="E392" s="4"/>
      <c r="F392" s="4"/>
      <c r="G392" s="5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4.25" customHeight="1">
      <c r="A393" s="4"/>
      <c r="B393" s="10"/>
      <c r="C393" s="4"/>
      <c r="D393" s="4"/>
      <c r="E393" s="4"/>
      <c r="F393" s="4"/>
      <c r="G393" s="5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4.25" customHeight="1">
      <c r="A394" s="4"/>
      <c r="B394" s="10"/>
      <c r="C394" s="4"/>
      <c r="D394" s="4"/>
      <c r="E394" s="4"/>
      <c r="F394" s="4"/>
      <c r="G394" s="5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4.25" customHeight="1">
      <c r="A395" s="4"/>
      <c r="B395" s="10"/>
      <c r="C395" s="4"/>
      <c r="D395" s="4"/>
      <c r="E395" s="4"/>
      <c r="F395" s="4"/>
      <c r="G395" s="5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4.25" customHeight="1">
      <c r="A396" s="4"/>
      <c r="B396" s="10"/>
      <c r="C396" s="4"/>
      <c r="D396" s="4"/>
      <c r="E396" s="4"/>
      <c r="F396" s="4"/>
      <c r="G396" s="5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4.25" customHeight="1">
      <c r="A397" s="4"/>
      <c r="B397" s="10"/>
      <c r="C397" s="4"/>
      <c r="D397" s="4"/>
      <c r="E397" s="4"/>
      <c r="F397" s="4"/>
      <c r="G397" s="5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4.25" customHeight="1">
      <c r="A398" s="4"/>
      <c r="B398" s="10"/>
      <c r="C398" s="4"/>
      <c r="D398" s="4"/>
      <c r="E398" s="4"/>
      <c r="F398" s="4"/>
      <c r="G398" s="5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4.25" customHeight="1">
      <c r="A399" s="4"/>
      <c r="B399" s="10"/>
      <c r="C399" s="4"/>
      <c r="D399" s="4"/>
      <c r="E399" s="4"/>
      <c r="F399" s="4"/>
      <c r="G399" s="5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4.25" customHeight="1">
      <c r="A400" s="4"/>
      <c r="B400" s="10"/>
      <c r="C400" s="4"/>
      <c r="D400" s="4"/>
      <c r="E400" s="4"/>
      <c r="F400" s="4"/>
      <c r="G400" s="5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4.25" customHeight="1">
      <c r="A401" s="4"/>
      <c r="B401" s="10"/>
      <c r="C401" s="4"/>
      <c r="D401" s="4"/>
      <c r="E401" s="4"/>
      <c r="F401" s="4"/>
      <c r="G401" s="5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4.25" customHeight="1">
      <c r="A402" s="4"/>
      <c r="B402" s="10"/>
      <c r="C402" s="4"/>
      <c r="D402" s="4"/>
      <c r="E402" s="4"/>
      <c r="F402" s="4"/>
      <c r="G402" s="5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4.25" customHeight="1">
      <c r="A403" s="4"/>
      <c r="B403" s="10"/>
      <c r="C403" s="4"/>
      <c r="D403" s="4"/>
      <c r="E403" s="4"/>
      <c r="F403" s="4"/>
      <c r="G403" s="5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4.25" customHeight="1">
      <c r="A404" s="4"/>
      <c r="B404" s="10"/>
      <c r="C404" s="4"/>
      <c r="D404" s="4"/>
      <c r="E404" s="4"/>
      <c r="F404" s="4"/>
      <c r="G404" s="5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4.25" customHeight="1">
      <c r="A405" s="4"/>
      <c r="B405" s="10"/>
      <c r="C405" s="4"/>
      <c r="D405" s="4"/>
      <c r="E405" s="4"/>
      <c r="F405" s="4"/>
      <c r="G405" s="5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4.25" customHeight="1">
      <c r="A406" s="4"/>
      <c r="B406" s="10"/>
      <c r="C406" s="4"/>
      <c r="D406" s="4"/>
      <c r="E406" s="4"/>
      <c r="F406" s="4"/>
      <c r="G406" s="5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4.25" customHeight="1">
      <c r="A407" s="4"/>
      <c r="B407" s="10"/>
      <c r="C407" s="4"/>
      <c r="D407" s="4"/>
      <c r="E407" s="4"/>
      <c r="F407" s="4"/>
      <c r="G407" s="5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4.25" customHeight="1">
      <c r="A408" s="4"/>
      <c r="B408" s="10"/>
      <c r="C408" s="4"/>
      <c r="D408" s="4"/>
      <c r="E408" s="4"/>
      <c r="F408" s="4"/>
      <c r="G408" s="5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4.25" customHeight="1">
      <c r="A409" s="4"/>
      <c r="B409" s="10"/>
      <c r="C409" s="4"/>
      <c r="D409" s="4"/>
      <c r="E409" s="4"/>
      <c r="F409" s="4"/>
      <c r="G409" s="5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4.25" customHeight="1">
      <c r="A410" s="4"/>
      <c r="B410" s="10"/>
      <c r="C410" s="4"/>
      <c r="D410" s="4"/>
      <c r="E410" s="4"/>
      <c r="F410" s="4"/>
      <c r="G410" s="5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4.25" customHeight="1">
      <c r="A411" s="4"/>
      <c r="B411" s="10"/>
      <c r="C411" s="4"/>
      <c r="D411" s="4"/>
      <c r="E411" s="4"/>
      <c r="F411" s="4"/>
      <c r="G411" s="5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4.25" customHeight="1">
      <c r="A412" s="4"/>
      <c r="B412" s="10"/>
      <c r="C412" s="4"/>
      <c r="D412" s="4"/>
      <c r="E412" s="4"/>
      <c r="F412" s="4"/>
      <c r="G412" s="5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4.25" customHeight="1">
      <c r="A413" s="4"/>
      <c r="B413" s="10"/>
      <c r="C413" s="4"/>
      <c r="D413" s="4"/>
      <c r="E413" s="4"/>
      <c r="F413" s="4"/>
      <c r="G413" s="5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4.25" customHeight="1">
      <c r="A414" s="4"/>
      <c r="B414" s="10"/>
      <c r="C414" s="4"/>
      <c r="D414" s="4"/>
      <c r="E414" s="4"/>
      <c r="F414" s="4"/>
      <c r="G414" s="5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4.25" customHeight="1">
      <c r="A415" s="4"/>
      <c r="B415" s="10"/>
      <c r="C415" s="4"/>
      <c r="D415" s="4"/>
      <c r="E415" s="4"/>
      <c r="F415" s="4"/>
      <c r="G415" s="5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4.25" customHeight="1">
      <c r="A416" s="4"/>
      <c r="B416" s="10"/>
      <c r="C416" s="4"/>
      <c r="D416" s="4"/>
      <c r="E416" s="4"/>
      <c r="F416" s="4"/>
      <c r="G416" s="5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4.25" customHeight="1">
      <c r="A417" s="4"/>
      <c r="B417" s="10"/>
      <c r="C417" s="4"/>
      <c r="D417" s="4"/>
      <c r="E417" s="4"/>
      <c r="F417" s="4"/>
      <c r="G417" s="5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4.25" customHeight="1">
      <c r="A418" s="4"/>
      <c r="B418" s="10"/>
      <c r="C418" s="4"/>
      <c r="D418" s="4"/>
      <c r="E418" s="4"/>
      <c r="F418" s="4"/>
      <c r="G418" s="5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4.25" customHeight="1">
      <c r="A419" s="4"/>
      <c r="B419" s="10"/>
      <c r="C419" s="4"/>
      <c r="D419" s="4"/>
      <c r="E419" s="4"/>
      <c r="F419" s="4"/>
      <c r="G419" s="5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4.25" customHeight="1">
      <c r="A420" s="4"/>
      <c r="B420" s="10"/>
      <c r="C420" s="4"/>
      <c r="D420" s="4"/>
      <c r="E420" s="4"/>
      <c r="F420" s="4"/>
      <c r="G420" s="5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4.25" customHeight="1">
      <c r="A421" s="4"/>
      <c r="B421" s="10"/>
      <c r="C421" s="4"/>
      <c r="D421" s="4"/>
      <c r="E421" s="4"/>
      <c r="F421" s="4"/>
      <c r="G421" s="5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4.25" customHeight="1">
      <c r="A422" s="4"/>
      <c r="B422" s="10"/>
      <c r="C422" s="4"/>
      <c r="D422" s="4"/>
      <c r="E422" s="4"/>
      <c r="F422" s="4"/>
      <c r="G422" s="5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4.25" customHeight="1">
      <c r="A423" s="4"/>
      <c r="B423" s="10"/>
      <c r="C423" s="4"/>
      <c r="D423" s="4"/>
      <c r="E423" s="4"/>
      <c r="F423" s="4"/>
      <c r="G423" s="5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4.25" customHeight="1">
      <c r="A424" s="4"/>
      <c r="B424" s="10"/>
      <c r="C424" s="4"/>
      <c r="D424" s="4"/>
      <c r="E424" s="4"/>
      <c r="F424" s="4"/>
      <c r="G424" s="5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4.25" customHeight="1">
      <c r="A425" s="4"/>
      <c r="B425" s="10"/>
      <c r="C425" s="4"/>
      <c r="D425" s="4"/>
      <c r="E425" s="4"/>
      <c r="F425" s="4"/>
      <c r="G425" s="5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4.25" customHeight="1">
      <c r="A426" s="4"/>
      <c r="B426" s="10"/>
      <c r="C426" s="4"/>
      <c r="D426" s="4"/>
      <c r="E426" s="4"/>
      <c r="F426" s="4"/>
      <c r="G426" s="5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4.25" customHeight="1">
      <c r="A427" s="4"/>
      <c r="B427" s="10"/>
      <c r="C427" s="4"/>
      <c r="D427" s="4"/>
      <c r="E427" s="4"/>
      <c r="F427" s="4"/>
      <c r="G427" s="5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4.25" customHeight="1">
      <c r="A428" s="4"/>
      <c r="B428" s="10"/>
      <c r="C428" s="4"/>
      <c r="D428" s="4"/>
      <c r="E428" s="4"/>
      <c r="F428" s="4"/>
      <c r="G428" s="5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4.25" customHeight="1">
      <c r="A429" s="4"/>
      <c r="B429" s="10"/>
      <c r="C429" s="4"/>
      <c r="D429" s="4"/>
      <c r="E429" s="4"/>
      <c r="F429" s="4"/>
      <c r="G429" s="5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4.25" customHeight="1">
      <c r="A430" s="4"/>
      <c r="B430" s="10"/>
      <c r="C430" s="4"/>
      <c r="D430" s="4"/>
      <c r="E430" s="4"/>
      <c r="F430" s="4"/>
      <c r="G430" s="5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4.25" customHeight="1">
      <c r="A431" s="4"/>
      <c r="B431" s="10"/>
      <c r="C431" s="4"/>
      <c r="D431" s="4"/>
      <c r="E431" s="4"/>
      <c r="F431" s="4"/>
      <c r="G431" s="5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4.25" customHeight="1">
      <c r="A432" s="4"/>
      <c r="B432" s="10"/>
      <c r="C432" s="4"/>
      <c r="D432" s="4"/>
      <c r="E432" s="4"/>
      <c r="F432" s="4"/>
      <c r="G432" s="5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4.25" customHeight="1">
      <c r="A433" s="4"/>
      <c r="B433" s="10"/>
      <c r="C433" s="4"/>
      <c r="D433" s="4"/>
      <c r="E433" s="4"/>
      <c r="F433" s="4"/>
      <c r="G433" s="5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4.25" customHeight="1">
      <c r="A434" s="4"/>
      <c r="B434" s="10"/>
      <c r="C434" s="4"/>
      <c r="D434" s="4"/>
      <c r="E434" s="4"/>
      <c r="F434" s="4"/>
      <c r="G434" s="5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4.25" customHeight="1">
      <c r="A435" s="4"/>
      <c r="B435" s="10"/>
      <c r="C435" s="4"/>
      <c r="D435" s="4"/>
      <c r="E435" s="4"/>
      <c r="F435" s="4"/>
      <c r="G435" s="5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4.25" customHeight="1">
      <c r="A436" s="4"/>
      <c r="B436" s="10"/>
      <c r="C436" s="4"/>
      <c r="D436" s="4"/>
      <c r="E436" s="4"/>
      <c r="F436" s="4"/>
      <c r="G436" s="5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4.25" customHeight="1">
      <c r="A437" s="4"/>
      <c r="B437" s="10"/>
      <c r="C437" s="4"/>
      <c r="D437" s="4"/>
      <c r="E437" s="4"/>
      <c r="F437" s="4"/>
      <c r="G437" s="5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4.25" customHeight="1">
      <c r="A438" s="4"/>
      <c r="B438" s="10"/>
      <c r="C438" s="4"/>
      <c r="D438" s="4"/>
      <c r="E438" s="4"/>
      <c r="F438" s="4"/>
      <c r="G438" s="5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4.25" customHeight="1">
      <c r="A439" s="4"/>
      <c r="B439" s="10"/>
      <c r="C439" s="4"/>
      <c r="D439" s="4"/>
      <c r="E439" s="4"/>
      <c r="F439" s="4"/>
      <c r="G439" s="5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4.25" customHeight="1">
      <c r="A440" s="4"/>
      <c r="B440" s="10"/>
      <c r="C440" s="4"/>
      <c r="D440" s="4"/>
      <c r="E440" s="4"/>
      <c r="F440" s="4"/>
      <c r="G440" s="5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4.25" customHeight="1">
      <c r="A441" s="4"/>
      <c r="B441" s="10"/>
      <c r="C441" s="4"/>
      <c r="D441" s="4"/>
      <c r="E441" s="4"/>
      <c r="F441" s="4"/>
      <c r="G441" s="5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4.25" customHeight="1">
      <c r="A442" s="4"/>
      <c r="B442" s="10"/>
      <c r="C442" s="4"/>
      <c r="D442" s="4"/>
      <c r="E442" s="4"/>
      <c r="F442" s="4"/>
      <c r="G442" s="5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4.25" customHeight="1">
      <c r="A443" s="4"/>
      <c r="B443" s="10"/>
      <c r="C443" s="4"/>
      <c r="D443" s="4"/>
      <c r="E443" s="4"/>
      <c r="F443" s="4"/>
      <c r="G443" s="5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4.25" customHeight="1">
      <c r="A444" s="4"/>
      <c r="B444" s="10"/>
      <c r="C444" s="4"/>
      <c r="D444" s="4"/>
      <c r="E444" s="4"/>
      <c r="F444" s="4"/>
      <c r="G444" s="5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4.25" customHeight="1">
      <c r="A445" s="4"/>
      <c r="B445" s="10"/>
      <c r="C445" s="4"/>
      <c r="D445" s="4"/>
      <c r="E445" s="4"/>
      <c r="F445" s="4"/>
      <c r="G445" s="5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4.25" customHeight="1">
      <c r="A446" s="4"/>
      <c r="B446" s="10"/>
      <c r="C446" s="4"/>
      <c r="D446" s="4"/>
      <c r="E446" s="4"/>
      <c r="F446" s="4"/>
      <c r="G446" s="5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4.25" customHeight="1">
      <c r="A447" s="4"/>
      <c r="B447" s="10"/>
      <c r="C447" s="4"/>
      <c r="D447" s="4"/>
      <c r="E447" s="4"/>
      <c r="F447" s="4"/>
      <c r="G447" s="5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4.25" customHeight="1">
      <c r="A448" s="4"/>
      <c r="B448" s="10"/>
      <c r="C448" s="4"/>
      <c r="D448" s="4"/>
      <c r="E448" s="4"/>
      <c r="F448" s="4"/>
      <c r="G448" s="5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4.25" customHeight="1">
      <c r="A449" s="4"/>
      <c r="B449" s="10"/>
      <c r="C449" s="4"/>
      <c r="D449" s="4"/>
      <c r="E449" s="4"/>
      <c r="F449" s="4"/>
      <c r="G449" s="5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4.25" customHeight="1">
      <c r="A450" s="4"/>
      <c r="B450" s="10"/>
      <c r="C450" s="4"/>
      <c r="D450" s="4"/>
      <c r="E450" s="4"/>
      <c r="F450" s="4"/>
      <c r="G450" s="5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4.25" customHeight="1">
      <c r="A451" s="4"/>
      <c r="B451" s="10"/>
      <c r="C451" s="4"/>
      <c r="D451" s="4"/>
      <c r="E451" s="4"/>
      <c r="F451" s="4"/>
      <c r="G451" s="5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4.25" customHeight="1">
      <c r="A452" s="4"/>
      <c r="B452" s="10"/>
      <c r="C452" s="4"/>
      <c r="D452" s="4"/>
      <c r="E452" s="4"/>
      <c r="F452" s="4"/>
      <c r="G452" s="5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4.25" customHeight="1">
      <c r="A453" s="4"/>
      <c r="B453" s="10"/>
      <c r="C453" s="4"/>
      <c r="D453" s="4"/>
      <c r="E453" s="4"/>
      <c r="F453" s="4"/>
      <c r="G453" s="5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4.25" customHeight="1">
      <c r="A454" s="4"/>
      <c r="B454" s="10"/>
      <c r="C454" s="4"/>
      <c r="D454" s="4"/>
      <c r="E454" s="4"/>
      <c r="F454" s="4"/>
      <c r="G454" s="5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4.25" customHeight="1">
      <c r="A455" s="4"/>
      <c r="B455" s="10"/>
      <c r="C455" s="4"/>
      <c r="D455" s="4"/>
      <c r="E455" s="4"/>
      <c r="F455" s="4"/>
      <c r="G455" s="5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4.25" customHeight="1">
      <c r="A456" s="4"/>
      <c r="B456" s="10"/>
      <c r="C456" s="4"/>
      <c r="D456" s="4"/>
      <c r="E456" s="4"/>
      <c r="F456" s="4"/>
      <c r="G456" s="5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4.25" customHeight="1">
      <c r="A457" s="4"/>
      <c r="B457" s="10"/>
      <c r="C457" s="4"/>
      <c r="D457" s="4"/>
      <c r="E457" s="4"/>
      <c r="F457" s="4"/>
      <c r="G457" s="5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4.25" customHeight="1">
      <c r="A458" s="4"/>
      <c r="B458" s="10"/>
      <c r="C458" s="4"/>
      <c r="D458" s="4"/>
      <c r="E458" s="4"/>
      <c r="F458" s="4"/>
      <c r="G458" s="5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4.25" customHeight="1">
      <c r="A459" s="4"/>
      <c r="B459" s="10"/>
      <c r="C459" s="4"/>
      <c r="D459" s="4"/>
      <c r="E459" s="4"/>
      <c r="F459" s="4"/>
      <c r="G459" s="5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4.25" customHeight="1">
      <c r="A460" s="4"/>
      <c r="B460" s="10"/>
      <c r="C460" s="4"/>
      <c r="D460" s="4"/>
      <c r="E460" s="4"/>
      <c r="F460" s="4"/>
      <c r="G460" s="5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4.25" customHeight="1">
      <c r="A461" s="4"/>
      <c r="B461" s="10"/>
      <c r="C461" s="4"/>
      <c r="D461" s="4"/>
      <c r="E461" s="4"/>
      <c r="F461" s="4"/>
      <c r="G461" s="5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4.25" customHeight="1">
      <c r="A462" s="4"/>
      <c r="B462" s="10"/>
      <c r="C462" s="4"/>
      <c r="D462" s="4"/>
      <c r="E462" s="4"/>
      <c r="F462" s="4"/>
      <c r="G462" s="5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4.25" customHeight="1">
      <c r="A463" s="4"/>
      <c r="B463" s="10"/>
      <c r="C463" s="4"/>
      <c r="D463" s="4"/>
      <c r="E463" s="4"/>
      <c r="F463" s="4"/>
      <c r="G463" s="5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4.25" customHeight="1">
      <c r="A464" s="4"/>
      <c r="B464" s="10"/>
      <c r="C464" s="4"/>
      <c r="D464" s="4"/>
      <c r="E464" s="4"/>
      <c r="F464" s="4"/>
      <c r="G464" s="5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4.25" customHeight="1">
      <c r="A465" s="4"/>
      <c r="B465" s="10"/>
      <c r="C465" s="4"/>
      <c r="D465" s="4"/>
      <c r="E465" s="4"/>
      <c r="F465" s="4"/>
      <c r="G465" s="5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4.25" customHeight="1">
      <c r="A466" s="4"/>
      <c r="B466" s="10"/>
      <c r="C466" s="4"/>
      <c r="D466" s="4"/>
      <c r="E466" s="4"/>
      <c r="F466" s="4"/>
      <c r="G466" s="5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4.25" customHeight="1">
      <c r="A467" s="4"/>
      <c r="B467" s="10"/>
      <c r="C467" s="4"/>
      <c r="D467" s="4"/>
      <c r="E467" s="4"/>
      <c r="F467" s="4"/>
      <c r="G467" s="5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4.25" customHeight="1">
      <c r="A468" s="4"/>
      <c r="B468" s="10"/>
      <c r="C468" s="4"/>
      <c r="D468" s="4"/>
      <c r="E468" s="4"/>
      <c r="F468" s="4"/>
      <c r="G468" s="5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4.25" customHeight="1">
      <c r="A469" s="4"/>
      <c r="B469" s="10"/>
      <c r="C469" s="4"/>
      <c r="D469" s="4"/>
      <c r="E469" s="4"/>
      <c r="F469" s="4"/>
      <c r="G469" s="5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4.25" customHeight="1">
      <c r="A470" s="4"/>
      <c r="B470" s="10"/>
      <c r="C470" s="4"/>
      <c r="D470" s="4"/>
      <c r="E470" s="4"/>
      <c r="F470" s="4"/>
      <c r="G470" s="5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4.25" customHeight="1">
      <c r="A471" s="4"/>
      <c r="B471" s="10"/>
      <c r="C471" s="4"/>
      <c r="D471" s="4"/>
      <c r="E471" s="4"/>
      <c r="F471" s="4"/>
      <c r="G471" s="5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4.25" customHeight="1">
      <c r="A472" s="4"/>
      <c r="B472" s="10"/>
      <c r="C472" s="4"/>
      <c r="D472" s="4"/>
      <c r="E472" s="4"/>
      <c r="F472" s="4"/>
      <c r="G472" s="5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4.25" customHeight="1">
      <c r="A473" s="4"/>
      <c r="B473" s="10"/>
      <c r="C473" s="4"/>
      <c r="D473" s="4"/>
      <c r="E473" s="4"/>
      <c r="F473" s="4"/>
      <c r="G473" s="5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4.25" customHeight="1">
      <c r="A474" s="4"/>
      <c r="B474" s="10"/>
      <c r="C474" s="4"/>
      <c r="D474" s="4"/>
      <c r="E474" s="4"/>
      <c r="F474" s="4"/>
      <c r="G474" s="5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4.25" customHeight="1">
      <c r="A475" s="4"/>
      <c r="B475" s="10"/>
      <c r="C475" s="4"/>
      <c r="D475" s="4"/>
      <c r="E475" s="4"/>
      <c r="F475" s="4"/>
      <c r="G475" s="5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4.25" customHeight="1">
      <c r="A476" s="4"/>
      <c r="B476" s="10"/>
      <c r="C476" s="4"/>
      <c r="D476" s="4"/>
      <c r="E476" s="4"/>
      <c r="F476" s="4"/>
      <c r="G476" s="5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4.25" customHeight="1">
      <c r="A477" s="4"/>
      <c r="B477" s="10"/>
      <c r="C477" s="4"/>
      <c r="D477" s="4"/>
      <c r="E477" s="4"/>
      <c r="F477" s="4"/>
      <c r="G477" s="5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4.25" customHeight="1">
      <c r="A478" s="4"/>
      <c r="B478" s="10"/>
      <c r="C478" s="4"/>
      <c r="D478" s="4"/>
      <c r="E478" s="4"/>
      <c r="F478" s="4"/>
      <c r="G478" s="5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4.25" customHeight="1">
      <c r="A479" s="4"/>
      <c r="B479" s="10"/>
      <c r="C479" s="4"/>
      <c r="D479" s="4"/>
      <c r="E479" s="4"/>
      <c r="F479" s="4"/>
      <c r="G479" s="5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4.25" customHeight="1">
      <c r="A480" s="4"/>
      <c r="B480" s="10"/>
      <c r="C480" s="4"/>
      <c r="D480" s="4"/>
      <c r="E480" s="4"/>
      <c r="F480" s="4"/>
      <c r="G480" s="5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4.25" customHeight="1">
      <c r="A481" s="4"/>
      <c r="B481" s="10"/>
      <c r="C481" s="4"/>
      <c r="D481" s="4"/>
      <c r="E481" s="4"/>
      <c r="F481" s="4"/>
      <c r="G481" s="5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4.25" customHeight="1">
      <c r="A482" s="4"/>
      <c r="B482" s="10"/>
      <c r="C482" s="4"/>
      <c r="D482" s="4"/>
      <c r="E482" s="4"/>
      <c r="F482" s="4"/>
      <c r="G482" s="5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4.25" customHeight="1">
      <c r="A483" s="4"/>
      <c r="B483" s="10"/>
      <c r="C483" s="4"/>
      <c r="D483" s="4"/>
      <c r="E483" s="4"/>
      <c r="F483" s="4"/>
      <c r="G483" s="5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4.25" customHeight="1">
      <c r="A484" s="4"/>
      <c r="B484" s="10"/>
      <c r="C484" s="4"/>
      <c r="D484" s="4"/>
      <c r="E484" s="4"/>
      <c r="F484" s="4"/>
      <c r="G484" s="5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4.25" customHeight="1">
      <c r="A485" s="4"/>
      <c r="B485" s="10"/>
      <c r="C485" s="4"/>
      <c r="D485" s="4"/>
      <c r="E485" s="4"/>
      <c r="F485" s="4"/>
      <c r="G485" s="5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4.25" customHeight="1">
      <c r="A486" s="4"/>
      <c r="B486" s="10"/>
      <c r="C486" s="4"/>
      <c r="D486" s="4"/>
      <c r="E486" s="4"/>
      <c r="F486" s="4"/>
      <c r="G486" s="5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4.25" customHeight="1">
      <c r="A487" s="4"/>
      <c r="B487" s="10"/>
      <c r="C487" s="4"/>
      <c r="D487" s="4"/>
      <c r="E487" s="4"/>
      <c r="F487" s="4"/>
      <c r="G487" s="5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4.25" customHeight="1">
      <c r="A488" s="4"/>
      <c r="B488" s="10"/>
      <c r="C488" s="4"/>
      <c r="D488" s="4"/>
      <c r="E488" s="4"/>
      <c r="F488" s="4"/>
      <c r="G488" s="5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4.25" customHeight="1">
      <c r="A489" s="4"/>
      <c r="B489" s="10"/>
      <c r="C489" s="4"/>
      <c r="D489" s="4"/>
      <c r="E489" s="4"/>
      <c r="F489" s="4"/>
      <c r="G489" s="5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4.25" customHeight="1">
      <c r="A490" s="4"/>
      <c r="B490" s="10"/>
      <c r="C490" s="4"/>
      <c r="D490" s="4"/>
      <c r="E490" s="4"/>
      <c r="F490" s="4"/>
      <c r="G490" s="5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4.25" customHeight="1">
      <c r="A491" s="4"/>
      <c r="B491" s="10"/>
      <c r="C491" s="4"/>
      <c r="D491" s="4"/>
      <c r="E491" s="4"/>
      <c r="F491" s="4"/>
      <c r="G491" s="5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4.25" customHeight="1">
      <c r="A492" s="4"/>
      <c r="B492" s="10"/>
      <c r="C492" s="4"/>
      <c r="D492" s="4"/>
      <c r="E492" s="4"/>
      <c r="F492" s="4"/>
      <c r="G492" s="5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4.25" customHeight="1">
      <c r="A493" s="4"/>
      <c r="B493" s="10"/>
      <c r="C493" s="4"/>
      <c r="D493" s="4"/>
      <c r="E493" s="4"/>
      <c r="F493" s="4"/>
      <c r="G493" s="5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4.25" customHeight="1">
      <c r="A494" s="4"/>
      <c r="B494" s="10"/>
      <c r="C494" s="4"/>
      <c r="D494" s="4"/>
      <c r="E494" s="4"/>
      <c r="F494" s="4"/>
      <c r="G494" s="5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4.25" customHeight="1">
      <c r="A495" s="4"/>
      <c r="B495" s="10"/>
      <c r="C495" s="4"/>
      <c r="D495" s="4"/>
      <c r="E495" s="4"/>
      <c r="F495" s="4"/>
      <c r="G495" s="5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4.25" customHeight="1">
      <c r="A496" s="4"/>
      <c r="B496" s="10"/>
      <c r="C496" s="4"/>
      <c r="D496" s="4"/>
      <c r="E496" s="4"/>
      <c r="F496" s="4"/>
      <c r="G496" s="5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4.25" customHeight="1">
      <c r="A497" s="4"/>
      <c r="B497" s="10"/>
      <c r="C497" s="4"/>
      <c r="D497" s="4"/>
      <c r="E497" s="4"/>
      <c r="F497" s="4"/>
      <c r="G497" s="5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4.25" customHeight="1">
      <c r="A498" s="4"/>
      <c r="B498" s="10"/>
      <c r="C498" s="4"/>
      <c r="D498" s="4"/>
      <c r="E498" s="4"/>
      <c r="F498" s="4"/>
      <c r="G498" s="5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4.25" customHeight="1">
      <c r="A499" s="4"/>
      <c r="B499" s="10"/>
      <c r="C499" s="4"/>
      <c r="D499" s="4"/>
      <c r="E499" s="4"/>
      <c r="F499" s="4"/>
      <c r="G499" s="5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4.25" customHeight="1">
      <c r="A500" s="4"/>
      <c r="B500" s="10"/>
      <c r="C500" s="4"/>
      <c r="D500" s="4"/>
      <c r="E500" s="4"/>
      <c r="F500" s="4"/>
      <c r="G500" s="5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4.25" customHeight="1">
      <c r="A501" s="4"/>
      <c r="B501" s="10"/>
      <c r="C501" s="4"/>
      <c r="D501" s="4"/>
      <c r="E501" s="4"/>
      <c r="F501" s="4"/>
      <c r="G501" s="5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4.25" customHeight="1">
      <c r="A502" s="4"/>
      <c r="B502" s="10"/>
      <c r="C502" s="4"/>
      <c r="D502" s="4"/>
      <c r="E502" s="4"/>
      <c r="F502" s="4"/>
      <c r="G502" s="5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4.25" customHeight="1">
      <c r="A503" s="4"/>
      <c r="B503" s="10"/>
      <c r="C503" s="4"/>
      <c r="D503" s="4"/>
      <c r="E503" s="4"/>
      <c r="F503" s="4"/>
      <c r="G503" s="5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4.25" customHeight="1">
      <c r="A504" s="4"/>
      <c r="B504" s="10"/>
      <c r="C504" s="4"/>
      <c r="D504" s="4"/>
      <c r="E504" s="4"/>
      <c r="F504" s="4"/>
      <c r="G504" s="5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4.25" customHeight="1">
      <c r="A505" s="4"/>
      <c r="B505" s="10"/>
      <c r="C505" s="4"/>
      <c r="D505" s="4"/>
      <c r="E505" s="4"/>
      <c r="F505" s="4"/>
      <c r="G505" s="5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4.25" customHeight="1">
      <c r="A506" s="4"/>
      <c r="B506" s="10"/>
      <c r="C506" s="4"/>
      <c r="D506" s="4"/>
      <c r="E506" s="4"/>
      <c r="F506" s="4"/>
      <c r="G506" s="5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4.25" customHeight="1">
      <c r="A507" s="4"/>
      <c r="B507" s="10"/>
      <c r="C507" s="4"/>
      <c r="D507" s="4"/>
      <c r="E507" s="4"/>
      <c r="F507" s="4"/>
      <c r="G507" s="5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4.25" customHeight="1">
      <c r="A508" s="4"/>
      <c r="B508" s="10"/>
      <c r="C508" s="4"/>
      <c r="D508" s="4"/>
      <c r="E508" s="4"/>
      <c r="F508" s="4"/>
      <c r="G508" s="5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4.25" customHeight="1">
      <c r="A509" s="4"/>
      <c r="B509" s="10"/>
      <c r="C509" s="4"/>
      <c r="D509" s="4"/>
      <c r="E509" s="4"/>
      <c r="F509" s="4"/>
      <c r="G509" s="5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4.25" customHeight="1">
      <c r="A510" s="4"/>
      <c r="B510" s="10"/>
      <c r="C510" s="4"/>
      <c r="D510" s="4"/>
      <c r="E510" s="4"/>
      <c r="F510" s="4"/>
      <c r="G510" s="5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4.25" customHeight="1">
      <c r="A511" s="4"/>
      <c r="B511" s="10"/>
      <c r="C511" s="4"/>
      <c r="D511" s="4"/>
      <c r="E511" s="4"/>
      <c r="F511" s="4"/>
      <c r="G511" s="5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4.25" customHeight="1">
      <c r="A512" s="4"/>
      <c r="B512" s="10"/>
      <c r="C512" s="4"/>
      <c r="D512" s="4"/>
      <c r="E512" s="4"/>
      <c r="F512" s="4"/>
      <c r="G512" s="5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4.25" customHeight="1">
      <c r="A513" s="4"/>
      <c r="B513" s="10"/>
      <c r="C513" s="4"/>
      <c r="D513" s="4"/>
      <c r="E513" s="4"/>
      <c r="F513" s="4"/>
      <c r="G513" s="5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4.25" customHeight="1">
      <c r="A514" s="4"/>
      <c r="B514" s="10"/>
      <c r="C514" s="4"/>
      <c r="D514" s="4"/>
      <c r="E514" s="4"/>
      <c r="F514" s="4"/>
      <c r="G514" s="5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4.25" customHeight="1">
      <c r="A515" s="4"/>
      <c r="B515" s="10"/>
      <c r="C515" s="4"/>
      <c r="D515" s="4"/>
      <c r="E515" s="4"/>
      <c r="F515" s="4"/>
      <c r="G515" s="5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4.25" customHeight="1">
      <c r="A516" s="4"/>
      <c r="B516" s="10"/>
      <c r="C516" s="4"/>
      <c r="D516" s="4"/>
      <c r="E516" s="4"/>
      <c r="F516" s="4"/>
      <c r="G516" s="5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4.25" customHeight="1">
      <c r="A517" s="4"/>
      <c r="B517" s="10"/>
      <c r="C517" s="4"/>
      <c r="D517" s="4"/>
      <c r="E517" s="4"/>
      <c r="F517" s="4"/>
      <c r="G517" s="5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4.25" customHeight="1">
      <c r="A518" s="4"/>
      <c r="B518" s="10"/>
      <c r="C518" s="4"/>
      <c r="D518" s="4"/>
      <c r="E518" s="4"/>
      <c r="F518" s="4"/>
      <c r="G518" s="5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4.25" customHeight="1">
      <c r="A519" s="4"/>
      <c r="B519" s="10"/>
      <c r="C519" s="4"/>
      <c r="D519" s="4"/>
      <c r="E519" s="4"/>
      <c r="F519" s="4"/>
      <c r="G519" s="5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4.25" customHeight="1">
      <c r="A520" s="4"/>
      <c r="B520" s="10"/>
      <c r="C520" s="4"/>
      <c r="D520" s="4"/>
      <c r="E520" s="4"/>
      <c r="F520" s="4"/>
      <c r="G520" s="5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4.25" customHeight="1">
      <c r="A521" s="4"/>
      <c r="B521" s="10"/>
      <c r="C521" s="4"/>
      <c r="D521" s="4"/>
      <c r="E521" s="4"/>
      <c r="F521" s="4"/>
      <c r="G521" s="5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4.25" customHeight="1">
      <c r="A522" s="4"/>
      <c r="B522" s="10"/>
      <c r="C522" s="4"/>
      <c r="D522" s="4"/>
      <c r="E522" s="4"/>
      <c r="F522" s="4"/>
      <c r="G522" s="5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4.25" customHeight="1">
      <c r="A523" s="4"/>
      <c r="B523" s="10"/>
      <c r="C523" s="4"/>
      <c r="D523" s="4"/>
      <c r="E523" s="4"/>
      <c r="F523" s="4"/>
      <c r="G523" s="5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4.25" customHeight="1">
      <c r="A524" s="4"/>
      <c r="B524" s="10"/>
      <c r="C524" s="4"/>
      <c r="D524" s="4"/>
      <c r="E524" s="4"/>
      <c r="F524" s="4"/>
      <c r="G524" s="5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4.25" customHeight="1">
      <c r="A525" s="4"/>
      <c r="B525" s="10"/>
      <c r="C525" s="4"/>
      <c r="D525" s="4"/>
      <c r="E525" s="4"/>
      <c r="F525" s="4"/>
      <c r="G525" s="5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4.25" customHeight="1">
      <c r="A526" s="4"/>
      <c r="B526" s="10"/>
      <c r="C526" s="4"/>
      <c r="D526" s="4"/>
      <c r="E526" s="4"/>
      <c r="F526" s="4"/>
      <c r="G526" s="5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4.25" customHeight="1">
      <c r="A527" s="4"/>
      <c r="B527" s="10"/>
      <c r="C527" s="4"/>
      <c r="D527" s="4"/>
      <c r="E527" s="4"/>
      <c r="F527" s="4"/>
      <c r="G527" s="5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4.25" customHeight="1">
      <c r="A528" s="4"/>
      <c r="B528" s="10"/>
      <c r="C528" s="4"/>
      <c r="D528" s="4"/>
      <c r="E528" s="4"/>
      <c r="F528" s="4"/>
      <c r="G528" s="5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4.25" customHeight="1">
      <c r="A529" s="4"/>
      <c r="B529" s="10"/>
      <c r="C529" s="4"/>
      <c r="D529" s="4"/>
      <c r="E529" s="4"/>
      <c r="F529" s="4"/>
      <c r="G529" s="5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4.25" customHeight="1">
      <c r="A530" s="4"/>
      <c r="B530" s="10"/>
      <c r="C530" s="4"/>
      <c r="D530" s="4"/>
      <c r="E530" s="4"/>
      <c r="F530" s="4"/>
      <c r="G530" s="5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4.25" customHeight="1">
      <c r="A531" s="4"/>
      <c r="B531" s="10"/>
      <c r="C531" s="4"/>
      <c r="D531" s="4"/>
      <c r="E531" s="4"/>
      <c r="F531" s="4"/>
      <c r="G531" s="5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4.25" customHeight="1">
      <c r="A532" s="4"/>
      <c r="B532" s="10"/>
      <c r="C532" s="4"/>
      <c r="D532" s="4"/>
      <c r="E532" s="4"/>
      <c r="F532" s="4"/>
      <c r="G532" s="5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4.25" customHeight="1">
      <c r="A533" s="4"/>
      <c r="B533" s="10"/>
      <c r="C533" s="4"/>
      <c r="D533" s="4"/>
      <c r="E533" s="4"/>
      <c r="F533" s="4"/>
      <c r="G533" s="5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4.25" customHeight="1">
      <c r="A534" s="4"/>
      <c r="B534" s="10"/>
      <c r="C534" s="4"/>
      <c r="D534" s="4"/>
      <c r="E534" s="4"/>
      <c r="F534" s="4"/>
      <c r="G534" s="5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4.25" customHeight="1">
      <c r="A535" s="4"/>
      <c r="B535" s="10"/>
      <c r="C535" s="4"/>
      <c r="D535" s="4"/>
      <c r="E535" s="4"/>
      <c r="F535" s="4"/>
      <c r="G535" s="5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4.25" customHeight="1">
      <c r="A536" s="4"/>
      <c r="B536" s="10"/>
      <c r="C536" s="4"/>
      <c r="D536" s="4"/>
      <c r="E536" s="4"/>
      <c r="F536" s="4"/>
      <c r="G536" s="5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4.25" customHeight="1">
      <c r="A537" s="4"/>
      <c r="B537" s="10"/>
      <c r="C537" s="4"/>
      <c r="D537" s="4"/>
      <c r="E537" s="4"/>
      <c r="F537" s="4"/>
      <c r="G537" s="5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4.25" customHeight="1">
      <c r="A538" s="4"/>
      <c r="B538" s="10"/>
      <c r="C538" s="4"/>
      <c r="D538" s="4"/>
      <c r="E538" s="4"/>
      <c r="F538" s="4"/>
      <c r="G538" s="5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4.25" customHeight="1">
      <c r="A539" s="4"/>
      <c r="B539" s="10"/>
      <c r="C539" s="4"/>
      <c r="D539" s="4"/>
      <c r="E539" s="4"/>
      <c r="F539" s="4"/>
      <c r="G539" s="5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4.25" customHeight="1">
      <c r="A540" s="4"/>
      <c r="B540" s="10"/>
      <c r="C540" s="4"/>
      <c r="D540" s="4"/>
      <c r="E540" s="4"/>
      <c r="F540" s="4"/>
      <c r="G540" s="5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4.25" customHeight="1">
      <c r="A541" s="4"/>
      <c r="B541" s="10"/>
      <c r="C541" s="4"/>
      <c r="D541" s="4"/>
      <c r="E541" s="4"/>
      <c r="F541" s="4"/>
      <c r="G541" s="5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4.25" customHeight="1">
      <c r="A542" s="4"/>
      <c r="B542" s="10"/>
      <c r="C542" s="4"/>
      <c r="D542" s="4"/>
      <c r="E542" s="4"/>
      <c r="F542" s="4"/>
      <c r="G542" s="5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4.25" customHeight="1">
      <c r="A543" s="4"/>
      <c r="B543" s="10"/>
      <c r="C543" s="4"/>
      <c r="D543" s="4"/>
      <c r="E543" s="4"/>
      <c r="F543" s="4"/>
      <c r="G543" s="5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4.25" customHeight="1">
      <c r="A544" s="4"/>
      <c r="B544" s="10"/>
      <c r="C544" s="4"/>
      <c r="D544" s="4"/>
      <c r="E544" s="4"/>
      <c r="F544" s="4"/>
      <c r="G544" s="5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4.25" customHeight="1">
      <c r="A545" s="4"/>
      <c r="B545" s="10"/>
      <c r="C545" s="4"/>
      <c r="D545" s="4"/>
      <c r="E545" s="4"/>
      <c r="F545" s="4"/>
      <c r="G545" s="5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4.25" customHeight="1">
      <c r="A546" s="4"/>
      <c r="B546" s="10"/>
      <c r="C546" s="4"/>
      <c r="D546" s="4"/>
      <c r="E546" s="4"/>
      <c r="F546" s="4"/>
      <c r="G546" s="5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4.25" customHeight="1">
      <c r="A547" s="4"/>
      <c r="B547" s="10"/>
      <c r="C547" s="4"/>
      <c r="D547" s="4"/>
      <c r="E547" s="4"/>
      <c r="F547" s="4"/>
      <c r="G547" s="5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4.25" customHeight="1">
      <c r="A548" s="4"/>
      <c r="B548" s="10"/>
      <c r="C548" s="4"/>
      <c r="D548" s="4"/>
      <c r="E548" s="4"/>
      <c r="F548" s="4"/>
      <c r="G548" s="5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4.25" customHeight="1">
      <c r="A549" s="4"/>
      <c r="B549" s="10"/>
      <c r="C549" s="4"/>
      <c r="D549" s="4"/>
      <c r="E549" s="4"/>
      <c r="F549" s="4"/>
      <c r="G549" s="5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4.25" customHeight="1">
      <c r="A550" s="4"/>
      <c r="B550" s="10"/>
      <c r="C550" s="4"/>
      <c r="D550" s="4"/>
      <c r="E550" s="4"/>
      <c r="F550" s="4"/>
      <c r="G550" s="5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4.25" customHeight="1">
      <c r="A551" s="4"/>
      <c r="B551" s="10"/>
      <c r="C551" s="4"/>
      <c r="D551" s="4"/>
      <c r="E551" s="4"/>
      <c r="F551" s="4"/>
      <c r="G551" s="5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4.25" customHeight="1">
      <c r="A552" s="4"/>
      <c r="B552" s="10"/>
      <c r="C552" s="4"/>
      <c r="D552" s="4"/>
      <c r="E552" s="4"/>
      <c r="F552" s="4"/>
      <c r="G552" s="5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4.25" customHeight="1">
      <c r="A553" s="4"/>
      <c r="B553" s="10"/>
      <c r="C553" s="4"/>
      <c r="D553" s="4"/>
      <c r="E553" s="4"/>
      <c r="F553" s="4"/>
      <c r="G553" s="5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4.25" customHeight="1">
      <c r="A554" s="4"/>
      <c r="B554" s="10"/>
      <c r="C554" s="4"/>
      <c r="D554" s="4"/>
      <c r="E554" s="4"/>
      <c r="F554" s="4"/>
      <c r="G554" s="5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4.25" customHeight="1">
      <c r="A555" s="4"/>
      <c r="B555" s="10"/>
      <c r="C555" s="4"/>
      <c r="D555" s="4"/>
      <c r="E555" s="4"/>
      <c r="F555" s="4"/>
      <c r="G555" s="5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4.25" customHeight="1">
      <c r="A556" s="4"/>
      <c r="B556" s="10"/>
      <c r="C556" s="4"/>
      <c r="D556" s="4"/>
      <c r="E556" s="4"/>
      <c r="F556" s="4"/>
      <c r="G556" s="5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4.25" customHeight="1">
      <c r="A557" s="4"/>
      <c r="B557" s="10"/>
      <c r="C557" s="4"/>
      <c r="D557" s="4"/>
      <c r="E557" s="4"/>
      <c r="F557" s="4"/>
      <c r="G557" s="5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4.25" customHeight="1">
      <c r="A558" s="4"/>
      <c r="B558" s="10"/>
      <c r="C558" s="4"/>
      <c r="D558" s="4"/>
      <c r="E558" s="4"/>
      <c r="F558" s="4"/>
      <c r="G558" s="5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4.25" customHeight="1">
      <c r="A559" s="4"/>
      <c r="B559" s="10"/>
      <c r="C559" s="4"/>
      <c r="D559" s="4"/>
      <c r="E559" s="4"/>
      <c r="F559" s="4"/>
      <c r="G559" s="5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4.25" customHeight="1">
      <c r="A560" s="4"/>
      <c r="B560" s="10"/>
      <c r="C560" s="4"/>
      <c r="D560" s="4"/>
      <c r="E560" s="4"/>
      <c r="F560" s="4"/>
      <c r="G560" s="5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4.25" customHeight="1">
      <c r="A561" s="4"/>
      <c r="B561" s="10"/>
      <c r="C561" s="4"/>
      <c r="D561" s="4"/>
      <c r="E561" s="4"/>
      <c r="F561" s="4"/>
      <c r="G561" s="5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4.25" customHeight="1">
      <c r="A562" s="4"/>
      <c r="B562" s="10"/>
      <c r="C562" s="4"/>
      <c r="D562" s="4"/>
      <c r="E562" s="4"/>
      <c r="F562" s="4"/>
      <c r="G562" s="5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4.25" customHeight="1">
      <c r="A563" s="4"/>
      <c r="B563" s="10"/>
      <c r="C563" s="4"/>
      <c r="D563" s="4"/>
      <c r="E563" s="4"/>
      <c r="F563" s="4"/>
      <c r="G563" s="5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4.25" customHeight="1">
      <c r="A564" s="4"/>
      <c r="B564" s="10"/>
      <c r="C564" s="4"/>
      <c r="D564" s="4"/>
      <c r="E564" s="4"/>
      <c r="F564" s="4"/>
      <c r="G564" s="5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4.25" customHeight="1">
      <c r="A565" s="4"/>
      <c r="B565" s="10"/>
      <c r="C565" s="4"/>
      <c r="D565" s="4"/>
      <c r="E565" s="4"/>
      <c r="F565" s="4"/>
      <c r="G565" s="5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4.25" customHeight="1">
      <c r="A566" s="4"/>
      <c r="B566" s="10"/>
      <c r="C566" s="4"/>
      <c r="D566" s="4"/>
      <c r="E566" s="4"/>
      <c r="F566" s="4"/>
      <c r="G566" s="5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4.25" customHeight="1">
      <c r="A567" s="4"/>
      <c r="B567" s="10"/>
      <c r="C567" s="4"/>
      <c r="D567" s="4"/>
      <c r="E567" s="4"/>
      <c r="F567" s="4"/>
      <c r="G567" s="5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4.25" customHeight="1">
      <c r="A568" s="4"/>
      <c r="B568" s="10"/>
      <c r="C568" s="4"/>
      <c r="D568" s="4"/>
      <c r="E568" s="4"/>
      <c r="F568" s="4"/>
      <c r="G568" s="5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4.25" customHeight="1">
      <c r="A569" s="4"/>
      <c r="B569" s="10"/>
      <c r="C569" s="4"/>
      <c r="D569" s="4"/>
      <c r="E569" s="4"/>
      <c r="F569" s="4"/>
      <c r="G569" s="5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4.25" customHeight="1">
      <c r="A570" s="4"/>
      <c r="B570" s="10"/>
      <c r="C570" s="4"/>
      <c r="D570" s="4"/>
      <c r="E570" s="4"/>
      <c r="F570" s="4"/>
      <c r="G570" s="5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4.25" customHeight="1">
      <c r="A571" s="4"/>
      <c r="B571" s="10"/>
      <c r="C571" s="4"/>
      <c r="D571" s="4"/>
      <c r="E571" s="4"/>
      <c r="F571" s="4"/>
      <c r="G571" s="5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4.25" customHeight="1">
      <c r="A572" s="4"/>
      <c r="B572" s="10"/>
      <c r="C572" s="4"/>
      <c r="D572" s="4"/>
      <c r="E572" s="4"/>
      <c r="F572" s="4"/>
      <c r="G572" s="5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4.25" customHeight="1">
      <c r="A573" s="4"/>
      <c r="B573" s="10"/>
      <c r="C573" s="4"/>
      <c r="D573" s="4"/>
      <c r="E573" s="4"/>
      <c r="F573" s="4"/>
      <c r="G573" s="5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4.25" customHeight="1">
      <c r="A574" s="4"/>
      <c r="B574" s="10"/>
      <c r="C574" s="4"/>
      <c r="D574" s="4"/>
      <c r="E574" s="4"/>
      <c r="F574" s="4"/>
      <c r="G574" s="5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4.25" customHeight="1">
      <c r="A575" s="4"/>
      <c r="B575" s="10"/>
      <c r="C575" s="4"/>
      <c r="D575" s="4"/>
      <c r="E575" s="4"/>
      <c r="F575" s="4"/>
      <c r="G575" s="5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4.25" customHeight="1">
      <c r="A576" s="4"/>
      <c r="B576" s="10"/>
      <c r="C576" s="4"/>
      <c r="D576" s="4"/>
      <c r="E576" s="4"/>
      <c r="F576" s="4"/>
      <c r="G576" s="5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4.25" customHeight="1">
      <c r="A577" s="4"/>
      <c r="B577" s="10"/>
      <c r="C577" s="4"/>
      <c r="D577" s="4"/>
      <c r="E577" s="4"/>
      <c r="F577" s="4"/>
      <c r="G577" s="5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4.25" customHeight="1">
      <c r="A578" s="4"/>
      <c r="B578" s="10"/>
      <c r="C578" s="4"/>
      <c r="D578" s="4"/>
      <c r="E578" s="4"/>
      <c r="F578" s="4"/>
      <c r="G578" s="5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4.25" customHeight="1">
      <c r="A579" s="4"/>
      <c r="B579" s="10"/>
      <c r="C579" s="4"/>
      <c r="D579" s="4"/>
      <c r="E579" s="4"/>
      <c r="F579" s="4"/>
      <c r="G579" s="5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4.25" customHeight="1">
      <c r="A580" s="4"/>
      <c r="B580" s="10"/>
      <c r="C580" s="4"/>
      <c r="D580" s="4"/>
      <c r="E580" s="4"/>
      <c r="F580" s="4"/>
      <c r="G580" s="5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4.25" customHeight="1">
      <c r="A581" s="4"/>
      <c r="B581" s="10"/>
      <c r="C581" s="4"/>
      <c r="D581" s="4"/>
      <c r="E581" s="4"/>
      <c r="F581" s="4"/>
      <c r="G581" s="5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4.25" customHeight="1">
      <c r="A582" s="4"/>
      <c r="B582" s="10"/>
      <c r="C582" s="4"/>
      <c r="D582" s="4"/>
      <c r="E582" s="4"/>
      <c r="F582" s="4"/>
      <c r="G582" s="5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4.25" customHeight="1">
      <c r="A583" s="4"/>
      <c r="B583" s="10"/>
      <c r="C583" s="4"/>
      <c r="D583" s="4"/>
      <c r="E583" s="4"/>
      <c r="F583" s="4"/>
      <c r="G583" s="5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4.25" customHeight="1">
      <c r="A584" s="4"/>
      <c r="B584" s="10"/>
      <c r="C584" s="4"/>
      <c r="D584" s="4"/>
      <c r="E584" s="4"/>
      <c r="F584" s="4"/>
      <c r="G584" s="5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4.25" customHeight="1">
      <c r="A585" s="4"/>
      <c r="B585" s="10"/>
      <c r="C585" s="4"/>
      <c r="D585" s="4"/>
      <c r="E585" s="4"/>
      <c r="F585" s="4"/>
      <c r="G585" s="5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4.25" customHeight="1">
      <c r="A586" s="4"/>
      <c r="B586" s="10"/>
      <c r="C586" s="4"/>
      <c r="D586" s="4"/>
      <c r="E586" s="4"/>
      <c r="F586" s="4"/>
      <c r="G586" s="5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4.25" customHeight="1">
      <c r="A587" s="4"/>
      <c r="B587" s="10"/>
      <c r="C587" s="4"/>
      <c r="D587" s="4"/>
      <c r="E587" s="4"/>
      <c r="F587" s="4"/>
      <c r="G587" s="5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4.25" customHeight="1">
      <c r="A588" s="4"/>
      <c r="B588" s="10"/>
      <c r="C588" s="4"/>
      <c r="D588" s="4"/>
      <c r="E588" s="4"/>
      <c r="F588" s="4"/>
      <c r="G588" s="5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4.25" customHeight="1">
      <c r="A589" s="4"/>
      <c r="B589" s="10"/>
      <c r="C589" s="4"/>
      <c r="D589" s="4"/>
      <c r="E589" s="4"/>
      <c r="F589" s="4"/>
      <c r="G589" s="5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4.25" customHeight="1">
      <c r="A590" s="4"/>
      <c r="B590" s="10"/>
      <c r="C590" s="4"/>
      <c r="D590" s="4"/>
      <c r="E590" s="4"/>
      <c r="F590" s="4"/>
      <c r="G590" s="5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4.25" customHeight="1">
      <c r="A591" s="4"/>
      <c r="B591" s="10"/>
      <c r="C591" s="4"/>
      <c r="D591" s="4"/>
      <c r="E591" s="4"/>
      <c r="F591" s="4"/>
      <c r="G591" s="5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4.25" customHeight="1">
      <c r="A592" s="4"/>
      <c r="B592" s="10"/>
      <c r="C592" s="4"/>
      <c r="D592" s="4"/>
      <c r="E592" s="4"/>
      <c r="F592" s="4"/>
      <c r="G592" s="5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4.25" customHeight="1">
      <c r="A593" s="4"/>
      <c r="B593" s="10"/>
      <c r="C593" s="4"/>
      <c r="D593" s="4"/>
      <c r="E593" s="4"/>
      <c r="F593" s="4"/>
      <c r="G593" s="5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4.25" customHeight="1">
      <c r="A594" s="4"/>
      <c r="B594" s="10"/>
      <c r="C594" s="4"/>
      <c r="D594" s="4"/>
      <c r="E594" s="4"/>
      <c r="F594" s="4"/>
      <c r="G594" s="5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4.25" customHeight="1">
      <c r="A595" s="4"/>
      <c r="B595" s="10"/>
      <c r="C595" s="4"/>
      <c r="D595" s="4"/>
      <c r="E595" s="4"/>
      <c r="F595" s="4"/>
      <c r="G595" s="5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4.25" customHeight="1">
      <c r="A596" s="4"/>
      <c r="B596" s="10"/>
      <c r="C596" s="4"/>
      <c r="D596" s="4"/>
      <c r="E596" s="4"/>
      <c r="F596" s="4"/>
      <c r="G596" s="5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4.25" customHeight="1">
      <c r="A597" s="4"/>
      <c r="B597" s="10"/>
      <c r="C597" s="4"/>
      <c r="D597" s="4"/>
      <c r="E597" s="4"/>
      <c r="F597" s="4"/>
      <c r="G597" s="5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4.25" customHeight="1">
      <c r="A598" s="4"/>
      <c r="B598" s="10"/>
      <c r="C598" s="4"/>
      <c r="D598" s="4"/>
      <c r="E598" s="4"/>
      <c r="F598" s="4"/>
      <c r="G598" s="5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4.25" customHeight="1">
      <c r="A599" s="4"/>
      <c r="B599" s="10"/>
      <c r="C599" s="4"/>
      <c r="D599" s="4"/>
      <c r="E599" s="4"/>
      <c r="F599" s="4"/>
      <c r="G599" s="5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4.25" customHeight="1">
      <c r="A600" s="4"/>
      <c r="B600" s="10"/>
      <c r="C600" s="4"/>
      <c r="D600" s="4"/>
      <c r="E600" s="4"/>
      <c r="F600" s="4"/>
      <c r="G600" s="5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4.25" customHeight="1">
      <c r="A601" s="4"/>
      <c r="B601" s="10"/>
      <c r="C601" s="4"/>
      <c r="D601" s="4"/>
      <c r="E601" s="4"/>
      <c r="F601" s="4"/>
      <c r="G601" s="5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4.25" customHeight="1">
      <c r="A602" s="4"/>
      <c r="B602" s="10"/>
      <c r="C602" s="4"/>
      <c r="D602" s="4"/>
      <c r="E602" s="4"/>
      <c r="F602" s="4"/>
      <c r="G602" s="5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4.25" customHeight="1">
      <c r="A603" s="4"/>
      <c r="B603" s="10"/>
      <c r="C603" s="4"/>
      <c r="D603" s="4"/>
      <c r="E603" s="4"/>
      <c r="F603" s="4"/>
      <c r="G603" s="5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4.25" customHeight="1">
      <c r="A604" s="4"/>
      <c r="B604" s="10"/>
      <c r="C604" s="4"/>
      <c r="D604" s="4"/>
      <c r="E604" s="4"/>
      <c r="F604" s="4"/>
      <c r="G604" s="5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4.25" customHeight="1">
      <c r="A605" s="4"/>
      <c r="B605" s="10"/>
      <c r="C605" s="4"/>
      <c r="D605" s="4"/>
      <c r="E605" s="4"/>
      <c r="F605" s="4"/>
      <c r="G605" s="5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4.25" customHeight="1">
      <c r="A606" s="4"/>
      <c r="B606" s="10"/>
      <c r="C606" s="4"/>
      <c r="D606" s="4"/>
      <c r="E606" s="4"/>
      <c r="F606" s="4"/>
      <c r="G606" s="5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4.25" customHeight="1">
      <c r="A607" s="4"/>
      <c r="B607" s="10"/>
      <c r="C607" s="4"/>
      <c r="D607" s="4"/>
      <c r="E607" s="4"/>
      <c r="F607" s="4"/>
      <c r="G607" s="5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4.25" customHeight="1">
      <c r="A608" s="4"/>
      <c r="B608" s="10"/>
      <c r="C608" s="4"/>
      <c r="D608" s="4"/>
      <c r="E608" s="4"/>
      <c r="F608" s="4"/>
      <c r="G608" s="5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4.25" customHeight="1">
      <c r="A609" s="4"/>
      <c r="B609" s="10"/>
      <c r="C609" s="4"/>
      <c r="D609" s="4"/>
      <c r="E609" s="4"/>
      <c r="F609" s="4"/>
      <c r="G609" s="5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4.25" customHeight="1">
      <c r="A610" s="4"/>
      <c r="B610" s="10"/>
      <c r="C610" s="4"/>
      <c r="D610" s="4"/>
      <c r="E610" s="4"/>
      <c r="F610" s="4"/>
      <c r="G610" s="5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4.25" customHeight="1">
      <c r="A611" s="4"/>
      <c r="B611" s="10"/>
      <c r="C611" s="4"/>
      <c r="D611" s="4"/>
      <c r="E611" s="4"/>
      <c r="F611" s="4"/>
      <c r="G611" s="5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4.25" customHeight="1">
      <c r="A612" s="4"/>
      <c r="B612" s="10"/>
      <c r="C612" s="4"/>
      <c r="D612" s="4"/>
      <c r="E612" s="4"/>
      <c r="F612" s="4"/>
      <c r="G612" s="5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4.25" customHeight="1">
      <c r="A613" s="4"/>
      <c r="B613" s="10"/>
      <c r="C613" s="4"/>
      <c r="D613" s="4"/>
      <c r="E613" s="4"/>
      <c r="F613" s="4"/>
      <c r="G613" s="5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4.25" customHeight="1">
      <c r="A614" s="4"/>
      <c r="B614" s="10"/>
      <c r="C614" s="4"/>
      <c r="D614" s="4"/>
      <c r="E614" s="4"/>
      <c r="F614" s="4"/>
      <c r="G614" s="5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4.25" customHeight="1">
      <c r="A615" s="4"/>
      <c r="B615" s="10"/>
      <c r="C615" s="4"/>
      <c r="D615" s="4"/>
      <c r="E615" s="4"/>
      <c r="F615" s="4"/>
      <c r="G615" s="5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4.25" customHeight="1">
      <c r="A616" s="4"/>
      <c r="B616" s="10"/>
      <c r="C616" s="4"/>
      <c r="D616" s="4"/>
      <c r="E616" s="4"/>
      <c r="F616" s="4"/>
      <c r="G616" s="5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4.25" customHeight="1">
      <c r="A617" s="4"/>
      <c r="B617" s="10"/>
      <c r="C617" s="4"/>
      <c r="D617" s="4"/>
      <c r="E617" s="4"/>
      <c r="F617" s="4"/>
      <c r="G617" s="5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4.25" customHeight="1">
      <c r="A618" s="4"/>
      <c r="B618" s="10"/>
      <c r="C618" s="4"/>
      <c r="D618" s="4"/>
      <c r="E618" s="4"/>
      <c r="F618" s="4"/>
      <c r="G618" s="5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4.25" customHeight="1">
      <c r="A619" s="4"/>
      <c r="B619" s="10"/>
      <c r="C619" s="4"/>
      <c r="D619" s="4"/>
      <c r="E619" s="4"/>
      <c r="F619" s="4"/>
      <c r="G619" s="5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4.25" customHeight="1">
      <c r="A620" s="4"/>
      <c r="B620" s="10"/>
      <c r="C620" s="4"/>
      <c r="D620" s="4"/>
      <c r="E620" s="4"/>
      <c r="F620" s="4"/>
      <c r="G620" s="5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4.25" customHeight="1">
      <c r="A621" s="4"/>
      <c r="B621" s="10"/>
      <c r="C621" s="4"/>
      <c r="D621" s="4"/>
      <c r="E621" s="4"/>
      <c r="F621" s="4"/>
      <c r="G621" s="5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4.25" customHeight="1">
      <c r="A622" s="4"/>
      <c r="B622" s="10"/>
      <c r="C622" s="4"/>
      <c r="D622" s="4"/>
      <c r="E622" s="4"/>
      <c r="F622" s="4"/>
      <c r="G622" s="5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4.25" customHeight="1">
      <c r="A623" s="4"/>
      <c r="B623" s="10"/>
      <c r="C623" s="4"/>
      <c r="D623" s="4"/>
      <c r="E623" s="4"/>
      <c r="F623" s="4"/>
      <c r="G623" s="5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4.25" customHeight="1">
      <c r="A624" s="4"/>
      <c r="B624" s="10"/>
      <c r="C624" s="4"/>
      <c r="D624" s="4"/>
      <c r="E624" s="4"/>
      <c r="F624" s="4"/>
      <c r="G624" s="5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4.25" customHeight="1">
      <c r="A625" s="4"/>
      <c r="B625" s="10"/>
      <c r="C625" s="4"/>
      <c r="D625" s="4"/>
      <c r="E625" s="4"/>
      <c r="F625" s="4"/>
      <c r="G625" s="5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4.25" customHeight="1">
      <c r="A626" s="4"/>
      <c r="B626" s="10"/>
      <c r="C626" s="4"/>
      <c r="D626" s="4"/>
      <c r="E626" s="4"/>
      <c r="F626" s="4"/>
      <c r="G626" s="5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4.25" customHeight="1">
      <c r="A627" s="4"/>
      <c r="B627" s="10"/>
      <c r="C627" s="4"/>
      <c r="D627" s="4"/>
      <c r="E627" s="4"/>
      <c r="F627" s="4"/>
      <c r="G627" s="5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4.25" customHeight="1">
      <c r="A628" s="4"/>
      <c r="B628" s="10"/>
      <c r="C628" s="4"/>
      <c r="D628" s="4"/>
      <c r="E628" s="4"/>
      <c r="F628" s="4"/>
      <c r="G628" s="5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4.25" customHeight="1">
      <c r="A629" s="4"/>
      <c r="B629" s="10"/>
      <c r="C629" s="4"/>
      <c r="D629" s="4"/>
      <c r="E629" s="4"/>
      <c r="F629" s="4"/>
      <c r="G629" s="5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4.25" customHeight="1">
      <c r="A630" s="4"/>
      <c r="B630" s="10"/>
      <c r="C630" s="4"/>
      <c r="D630" s="4"/>
      <c r="E630" s="4"/>
      <c r="F630" s="4"/>
      <c r="G630" s="5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4.25" customHeight="1">
      <c r="A631" s="4"/>
      <c r="B631" s="10"/>
      <c r="C631" s="4"/>
      <c r="D631" s="4"/>
      <c r="E631" s="4"/>
      <c r="F631" s="4"/>
      <c r="G631" s="5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4.25" customHeight="1">
      <c r="A632" s="4"/>
      <c r="B632" s="10"/>
      <c r="C632" s="4"/>
      <c r="D632" s="4"/>
      <c r="E632" s="4"/>
      <c r="F632" s="4"/>
      <c r="G632" s="5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4.25" customHeight="1">
      <c r="A633" s="4"/>
      <c r="B633" s="10"/>
      <c r="C633" s="4"/>
      <c r="D633" s="4"/>
      <c r="E633" s="4"/>
      <c r="F633" s="4"/>
      <c r="G633" s="5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4.25" customHeight="1">
      <c r="A634" s="4"/>
      <c r="B634" s="10"/>
      <c r="C634" s="4"/>
      <c r="D634" s="4"/>
      <c r="E634" s="4"/>
      <c r="F634" s="4"/>
      <c r="G634" s="5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4.25" customHeight="1">
      <c r="A635" s="4"/>
      <c r="B635" s="10"/>
      <c r="C635" s="4"/>
      <c r="D635" s="4"/>
      <c r="E635" s="4"/>
      <c r="F635" s="4"/>
      <c r="G635" s="5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4.25" customHeight="1">
      <c r="A636" s="4"/>
      <c r="B636" s="10"/>
      <c r="C636" s="4"/>
      <c r="D636" s="4"/>
      <c r="E636" s="4"/>
      <c r="F636" s="4"/>
      <c r="G636" s="5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4.25" customHeight="1">
      <c r="A637" s="4"/>
      <c r="B637" s="10"/>
      <c r="C637" s="4"/>
      <c r="D637" s="4"/>
      <c r="E637" s="4"/>
      <c r="F637" s="4"/>
      <c r="G637" s="5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4.25" customHeight="1">
      <c r="A638" s="4"/>
      <c r="B638" s="10"/>
      <c r="C638" s="4"/>
      <c r="D638" s="4"/>
      <c r="E638" s="4"/>
      <c r="F638" s="4"/>
      <c r="G638" s="5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4.25" customHeight="1">
      <c r="A639" s="4"/>
      <c r="B639" s="10"/>
      <c r="C639" s="4"/>
      <c r="D639" s="4"/>
      <c r="E639" s="4"/>
      <c r="F639" s="4"/>
      <c r="G639" s="5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4.25" customHeight="1">
      <c r="A640" s="4"/>
      <c r="B640" s="10"/>
      <c r="C640" s="4"/>
      <c r="D640" s="4"/>
      <c r="E640" s="4"/>
      <c r="F640" s="4"/>
      <c r="G640" s="5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4.25" customHeight="1">
      <c r="A641" s="4"/>
      <c r="B641" s="10"/>
      <c r="C641" s="4"/>
      <c r="D641" s="4"/>
      <c r="E641" s="4"/>
      <c r="F641" s="4"/>
      <c r="G641" s="5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4.25" customHeight="1">
      <c r="A642" s="4"/>
      <c r="B642" s="10"/>
      <c r="C642" s="4"/>
      <c r="D642" s="4"/>
      <c r="E642" s="4"/>
      <c r="F642" s="4"/>
      <c r="G642" s="5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4.25" customHeight="1">
      <c r="A643" s="4"/>
      <c r="B643" s="10"/>
      <c r="C643" s="4"/>
      <c r="D643" s="4"/>
      <c r="E643" s="4"/>
      <c r="F643" s="4"/>
      <c r="G643" s="5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4.25" customHeight="1">
      <c r="A644" s="4"/>
      <c r="B644" s="10"/>
      <c r="C644" s="4"/>
      <c r="D644" s="4"/>
      <c r="E644" s="4"/>
      <c r="F644" s="4"/>
      <c r="G644" s="5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4.25" customHeight="1">
      <c r="A645" s="4"/>
      <c r="B645" s="10"/>
      <c r="C645" s="4"/>
      <c r="D645" s="4"/>
      <c r="E645" s="4"/>
      <c r="F645" s="4"/>
      <c r="G645" s="5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4.25" customHeight="1">
      <c r="A646" s="4"/>
      <c r="B646" s="10"/>
      <c r="C646" s="4"/>
      <c r="D646" s="4"/>
      <c r="E646" s="4"/>
      <c r="F646" s="4"/>
      <c r="G646" s="5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4.25" customHeight="1">
      <c r="A647" s="4"/>
      <c r="B647" s="10"/>
      <c r="C647" s="4"/>
      <c r="D647" s="4"/>
      <c r="E647" s="4"/>
      <c r="F647" s="4"/>
      <c r="G647" s="5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4.25" customHeight="1">
      <c r="A648" s="4"/>
      <c r="B648" s="10"/>
      <c r="C648" s="4"/>
      <c r="D648" s="4"/>
      <c r="E648" s="4"/>
      <c r="F648" s="4"/>
      <c r="G648" s="5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4.25" customHeight="1">
      <c r="A649" s="4"/>
      <c r="B649" s="10"/>
      <c r="C649" s="4"/>
      <c r="D649" s="4"/>
      <c r="E649" s="4"/>
      <c r="F649" s="4"/>
      <c r="G649" s="5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4.25" customHeight="1">
      <c r="A650" s="4"/>
      <c r="B650" s="10"/>
      <c r="C650" s="4"/>
      <c r="D650" s="4"/>
      <c r="E650" s="4"/>
      <c r="F650" s="4"/>
      <c r="G650" s="5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4.25" customHeight="1">
      <c r="A651" s="4"/>
      <c r="B651" s="10"/>
      <c r="C651" s="4"/>
      <c r="D651" s="4"/>
      <c r="E651" s="4"/>
      <c r="F651" s="4"/>
      <c r="G651" s="5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4.25" customHeight="1">
      <c r="A652" s="4"/>
      <c r="B652" s="10"/>
      <c r="C652" s="4"/>
      <c r="D652" s="4"/>
      <c r="E652" s="4"/>
      <c r="F652" s="4"/>
      <c r="G652" s="5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4.25" customHeight="1">
      <c r="A653" s="4"/>
      <c r="B653" s="10"/>
      <c r="C653" s="4"/>
      <c r="D653" s="4"/>
      <c r="E653" s="4"/>
      <c r="F653" s="4"/>
      <c r="G653" s="5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4.25" customHeight="1">
      <c r="A654" s="4"/>
      <c r="B654" s="10"/>
      <c r="C654" s="4"/>
      <c r="D654" s="4"/>
      <c r="E654" s="4"/>
      <c r="F654" s="4"/>
      <c r="G654" s="5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4.25" customHeight="1">
      <c r="A655" s="4"/>
      <c r="B655" s="10"/>
      <c r="C655" s="4"/>
      <c r="D655" s="4"/>
      <c r="E655" s="4"/>
      <c r="F655" s="4"/>
      <c r="G655" s="5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4.25" customHeight="1">
      <c r="A656" s="4"/>
      <c r="B656" s="10"/>
      <c r="C656" s="4"/>
      <c r="D656" s="4"/>
      <c r="E656" s="4"/>
      <c r="F656" s="4"/>
      <c r="G656" s="5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4.25" customHeight="1">
      <c r="A657" s="4"/>
      <c r="B657" s="10"/>
      <c r="C657" s="4"/>
      <c r="D657" s="4"/>
      <c r="E657" s="4"/>
      <c r="F657" s="4"/>
      <c r="G657" s="5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4.25" customHeight="1">
      <c r="A658" s="4"/>
      <c r="B658" s="10"/>
      <c r="C658" s="4"/>
      <c r="D658" s="4"/>
      <c r="E658" s="4"/>
      <c r="F658" s="4"/>
      <c r="G658" s="5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4.25" customHeight="1">
      <c r="A659" s="4"/>
      <c r="B659" s="10"/>
      <c r="C659" s="4"/>
      <c r="D659" s="4"/>
      <c r="E659" s="4"/>
      <c r="F659" s="4"/>
      <c r="G659" s="5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4.25" customHeight="1">
      <c r="A660" s="4"/>
      <c r="B660" s="10"/>
      <c r="C660" s="4"/>
      <c r="D660" s="4"/>
      <c r="E660" s="4"/>
      <c r="F660" s="4"/>
      <c r="G660" s="5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4.25" customHeight="1">
      <c r="A661" s="4"/>
      <c r="B661" s="10"/>
      <c r="C661" s="4"/>
      <c r="D661" s="4"/>
      <c r="E661" s="4"/>
      <c r="F661" s="4"/>
      <c r="G661" s="5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4.25" customHeight="1">
      <c r="A662" s="4"/>
      <c r="B662" s="10"/>
      <c r="C662" s="4"/>
      <c r="D662" s="4"/>
      <c r="E662" s="4"/>
      <c r="F662" s="4"/>
      <c r="G662" s="5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4.25" customHeight="1">
      <c r="A663" s="4"/>
      <c r="B663" s="10"/>
      <c r="C663" s="4"/>
      <c r="D663" s="4"/>
      <c r="E663" s="4"/>
      <c r="F663" s="4"/>
      <c r="G663" s="5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4.25" customHeight="1">
      <c r="A664" s="4"/>
      <c r="B664" s="10"/>
      <c r="C664" s="4"/>
      <c r="D664" s="4"/>
      <c r="E664" s="4"/>
      <c r="F664" s="4"/>
      <c r="G664" s="5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4.25" customHeight="1">
      <c r="A665" s="4"/>
      <c r="B665" s="10"/>
      <c r="C665" s="4"/>
      <c r="D665" s="4"/>
      <c r="E665" s="4"/>
      <c r="F665" s="4"/>
      <c r="G665" s="5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4.25" customHeight="1">
      <c r="A666" s="4"/>
      <c r="B666" s="10"/>
      <c r="C666" s="4"/>
      <c r="D666" s="4"/>
      <c r="E666" s="4"/>
      <c r="F666" s="4"/>
      <c r="G666" s="5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4.25" customHeight="1">
      <c r="A667" s="4"/>
      <c r="B667" s="10"/>
      <c r="C667" s="4"/>
      <c r="D667" s="4"/>
      <c r="E667" s="4"/>
      <c r="F667" s="4"/>
      <c r="G667" s="5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4.25" customHeight="1">
      <c r="A668" s="4"/>
      <c r="B668" s="10"/>
      <c r="C668" s="4"/>
      <c r="D668" s="4"/>
      <c r="E668" s="4"/>
      <c r="F668" s="4"/>
      <c r="G668" s="5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4.25" customHeight="1">
      <c r="A669" s="4"/>
      <c r="B669" s="10"/>
      <c r="C669" s="4"/>
      <c r="D669" s="4"/>
      <c r="E669" s="4"/>
      <c r="F669" s="4"/>
      <c r="G669" s="5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4.25" customHeight="1">
      <c r="A670" s="4"/>
      <c r="B670" s="10"/>
      <c r="C670" s="4"/>
      <c r="D670" s="4"/>
      <c r="E670" s="4"/>
      <c r="F670" s="4"/>
      <c r="G670" s="5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4.25" customHeight="1">
      <c r="A671" s="4"/>
      <c r="B671" s="10"/>
      <c r="C671" s="4"/>
      <c r="D671" s="4"/>
      <c r="E671" s="4"/>
      <c r="F671" s="4"/>
      <c r="G671" s="5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4.25" customHeight="1">
      <c r="A672" s="4"/>
      <c r="B672" s="10"/>
      <c r="C672" s="4"/>
      <c r="D672" s="4"/>
      <c r="E672" s="4"/>
      <c r="F672" s="4"/>
      <c r="G672" s="5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4.25" customHeight="1">
      <c r="A673" s="4"/>
      <c r="B673" s="10"/>
      <c r="C673" s="4"/>
      <c r="D673" s="4"/>
      <c r="E673" s="4"/>
      <c r="F673" s="4"/>
      <c r="G673" s="5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4.25" customHeight="1">
      <c r="A674" s="4"/>
      <c r="B674" s="10"/>
      <c r="C674" s="4"/>
      <c r="D674" s="4"/>
      <c r="E674" s="4"/>
      <c r="F674" s="4"/>
      <c r="G674" s="5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4.25" customHeight="1">
      <c r="A675" s="4"/>
      <c r="B675" s="10"/>
      <c r="C675" s="4"/>
      <c r="D675" s="4"/>
      <c r="E675" s="4"/>
      <c r="F675" s="4"/>
      <c r="G675" s="5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4.25" customHeight="1">
      <c r="A676" s="4"/>
      <c r="B676" s="10"/>
      <c r="C676" s="4"/>
      <c r="D676" s="4"/>
      <c r="E676" s="4"/>
      <c r="F676" s="4"/>
      <c r="G676" s="5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4.25" customHeight="1">
      <c r="A677" s="4"/>
      <c r="B677" s="10"/>
      <c r="C677" s="4"/>
      <c r="D677" s="4"/>
      <c r="E677" s="4"/>
      <c r="F677" s="4"/>
      <c r="G677" s="5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4.25" customHeight="1">
      <c r="A678" s="4"/>
      <c r="B678" s="10"/>
      <c r="C678" s="4"/>
      <c r="D678" s="4"/>
      <c r="E678" s="4"/>
      <c r="F678" s="4"/>
      <c r="G678" s="5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4.25" customHeight="1">
      <c r="A679" s="4"/>
      <c r="B679" s="10"/>
      <c r="C679" s="4"/>
      <c r="D679" s="4"/>
      <c r="E679" s="4"/>
      <c r="F679" s="4"/>
      <c r="G679" s="5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4.25" customHeight="1">
      <c r="A680" s="4"/>
      <c r="B680" s="10"/>
      <c r="C680" s="4"/>
      <c r="D680" s="4"/>
      <c r="E680" s="4"/>
      <c r="F680" s="4"/>
      <c r="G680" s="5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4.25" customHeight="1">
      <c r="A681" s="4"/>
      <c r="B681" s="10"/>
      <c r="C681" s="4"/>
      <c r="D681" s="4"/>
      <c r="E681" s="4"/>
      <c r="F681" s="4"/>
      <c r="G681" s="5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4.25" customHeight="1">
      <c r="A682" s="4"/>
      <c r="B682" s="10"/>
      <c r="C682" s="4"/>
      <c r="D682" s="4"/>
      <c r="E682" s="4"/>
      <c r="F682" s="4"/>
      <c r="G682" s="5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4.25" customHeight="1">
      <c r="A683" s="4"/>
      <c r="B683" s="10"/>
      <c r="C683" s="4"/>
      <c r="D683" s="4"/>
      <c r="E683" s="4"/>
      <c r="F683" s="4"/>
      <c r="G683" s="5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4.25" customHeight="1">
      <c r="A684" s="4"/>
      <c r="B684" s="10"/>
      <c r="C684" s="4"/>
      <c r="D684" s="4"/>
      <c r="E684" s="4"/>
      <c r="F684" s="4"/>
      <c r="G684" s="5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4.25" customHeight="1">
      <c r="A685" s="4"/>
      <c r="B685" s="10"/>
      <c r="C685" s="4"/>
      <c r="D685" s="4"/>
      <c r="E685" s="4"/>
      <c r="F685" s="4"/>
      <c r="G685" s="5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4.25" customHeight="1">
      <c r="A686" s="4"/>
      <c r="B686" s="10"/>
      <c r="C686" s="4"/>
      <c r="D686" s="4"/>
      <c r="E686" s="4"/>
      <c r="F686" s="4"/>
      <c r="G686" s="5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4.25" customHeight="1">
      <c r="A687" s="4"/>
      <c r="B687" s="10"/>
      <c r="C687" s="4"/>
      <c r="D687" s="4"/>
      <c r="E687" s="4"/>
      <c r="F687" s="4"/>
      <c r="G687" s="5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4.25" customHeight="1">
      <c r="A688" s="4"/>
      <c r="B688" s="10"/>
      <c r="C688" s="4"/>
      <c r="D688" s="4"/>
      <c r="E688" s="4"/>
      <c r="F688" s="4"/>
      <c r="G688" s="5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4.25" customHeight="1">
      <c r="A689" s="4"/>
      <c r="B689" s="10"/>
      <c r="C689" s="4"/>
      <c r="D689" s="4"/>
      <c r="E689" s="4"/>
      <c r="F689" s="4"/>
      <c r="G689" s="5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4.25" customHeight="1">
      <c r="A690" s="4"/>
      <c r="B690" s="10"/>
      <c r="C690" s="4"/>
      <c r="D690" s="4"/>
      <c r="E690" s="4"/>
      <c r="F690" s="4"/>
      <c r="G690" s="5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4.25" customHeight="1">
      <c r="A691" s="4"/>
      <c r="B691" s="10"/>
      <c r="C691" s="4"/>
      <c r="D691" s="4"/>
      <c r="E691" s="4"/>
      <c r="F691" s="4"/>
      <c r="G691" s="5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4.25" customHeight="1">
      <c r="A692" s="4"/>
      <c r="B692" s="10"/>
      <c r="C692" s="4"/>
      <c r="D692" s="4"/>
      <c r="E692" s="4"/>
      <c r="F692" s="4"/>
      <c r="G692" s="5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4.25" customHeight="1">
      <c r="A693" s="4"/>
      <c r="B693" s="10"/>
      <c r="C693" s="4"/>
      <c r="D693" s="4"/>
      <c r="E693" s="4"/>
      <c r="F693" s="4"/>
      <c r="G693" s="5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4.25" customHeight="1">
      <c r="A694" s="4"/>
      <c r="B694" s="10"/>
      <c r="C694" s="4"/>
      <c r="D694" s="4"/>
      <c r="E694" s="4"/>
      <c r="F694" s="4"/>
      <c r="G694" s="5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4.25" customHeight="1">
      <c r="A695" s="4"/>
      <c r="B695" s="10"/>
      <c r="C695" s="4"/>
      <c r="D695" s="4"/>
      <c r="E695" s="4"/>
      <c r="F695" s="4"/>
      <c r="G695" s="5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4.25" customHeight="1">
      <c r="A696" s="4"/>
      <c r="B696" s="10"/>
      <c r="C696" s="4"/>
      <c r="D696" s="4"/>
      <c r="E696" s="4"/>
      <c r="F696" s="4"/>
      <c r="G696" s="5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4.25" customHeight="1">
      <c r="A697" s="4"/>
      <c r="B697" s="10"/>
      <c r="C697" s="4"/>
      <c r="D697" s="4"/>
      <c r="E697" s="4"/>
      <c r="F697" s="4"/>
      <c r="G697" s="5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4.25" customHeight="1">
      <c r="A698" s="4"/>
      <c r="B698" s="10"/>
      <c r="C698" s="4"/>
      <c r="D698" s="4"/>
      <c r="E698" s="4"/>
      <c r="F698" s="4"/>
      <c r="G698" s="5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4.25" customHeight="1">
      <c r="A699" s="4"/>
      <c r="B699" s="10"/>
      <c r="C699" s="4"/>
      <c r="D699" s="4"/>
      <c r="E699" s="4"/>
      <c r="F699" s="4"/>
      <c r="G699" s="5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4.25" customHeight="1">
      <c r="A700" s="4"/>
      <c r="B700" s="10"/>
      <c r="C700" s="4"/>
      <c r="D700" s="4"/>
      <c r="E700" s="4"/>
      <c r="F700" s="4"/>
      <c r="G700" s="5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4.25" customHeight="1">
      <c r="A701" s="4"/>
      <c r="B701" s="10"/>
      <c r="C701" s="4"/>
      <c r="D701" s="4"/>
      <c r="E701" s="4"/>
      <c r="F701" s="4"/>
      <c r="G701" s="5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4.25" customHeight="1">
      <c r="A702" s="4"/>
      <c r="B702" s="10"/>
      <c r="C702" s="4"/>
      <c r="D702" s="4"/>
      <c r="E702" s="4"/>
      <c r="F702" s="4"/>
      <c r="G702" s="5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4.25" customHeight="1">
      <c r="A703" s="4"/>
      <c r="B703" s="10"/>
      <c r="C703" s="4"/>
      <c r="D703" s="4"/>
      <c r="E703" s="4"/>
      <c r="F703" s="4"/>
      <c r="G703" s="5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4.25" customHeight="1">
      <c r="A704" s="4"/>
      <c r="B704" s="10"/>
      <c r="C704" s="4"/>
      <c r="D704" s="4"/>
      <c r="E704" s="4"/>
      <c r="F704" s="4"/>
      <c r="G704" s="5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4.25" customHeight="1">
      <c r="A705" s="4"/>
      <c r="B705" s="10"/>
      <c r="C705" s="4"/>
      <c r="D705" s="4"/>
      <c r="E705" s="4"/>
      <c r="F705" s="4"/>
      <c r="G705" s="5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4.25" customHeight="1">
      <c r="A706" s="4"/>
      <c r="B706" s="10"/>
      <c r="C706" s="4"/>
      <c r="D706" s="4"/>
      <c r="E706" s="4"/>
      <c r="F706" s="4"/>
      <c r="G706" s="5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4.25" customHeight="1">
      <c r="A707" s="4"/>
      <c r="B707" s="10"/>
      <c r="C707" s="4"/>
      <c r="D707" s="4"/>
      <c r="E707" s="4"/>
      <c r="F707" s="4"/>
      <c r="G707" s="5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4.25" customHeight="1">
      <c r="A708" s="4"/>
      <c r="B708" s="10"/>
      <c r="C708" s="4"/>
      <c r="D708" s="4"/>
      <c r="E708" s="4"/>
      <c r="F708" s="4"/>
      <c r="G708" s="5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4.25" customHeight="1">
      <c r="A709" s="4"/>
      <c r="B709" s="10"/>
      <c r="C709" s="4"/>
      <c r="D709" s="4"/>
      <c r="E709" s="4"/>
      <c r="F709" s="4"/>
      <c r="G709" s="5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4.25" customHeight="1">
      <c r="A710" s="4"/>
      <c r="B710" s="10"/>
      <c r="C710" s="4"/>
      <c r="D710" s="4"/>
      <c r="E710" s="4"/>
      <c r="F710" s="4"/>
      <c r="G710" s="5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4.25" customHeight="1">
      <c r="A711" s="4"/>
      <c r="B711" s="10"/>
      <c r="C711" s="4"/>
      <c r="D711" s="4"/>
      <c r="E711" s="4"/>
      <c r="F711" s="4"/>
      <c r="G711" s="5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4.25" customHeight="1">
      <c r="A712" s="4"/>
      <c r="B712" s="10"/>
      <c r="C712" s="4"/>
      <c r="D712" s="4"/>
      <c r="E712" s="4"/>
      <c r="F712" s="4"/>
      <c r="G712" s="5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4.25" customHeight="1">
      <c r="A713" s="4"/>
      <c r="B713" s="10"/>
      <c r="C713" s="4"/>
      <c r="D713" s="4"/>
      <c r="E713" s="4"/>
      <c r="F713" s="4"/>
      <c r="G713" s="5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4.25" customHeight="1">
      <c r="A714" s="4"/>
      <c r="B714" s="10"/>
      <c r="C714" s="4"/>
      <c r="D714" s="4"/>
      <c r="E714" s="4"/>
      <c r="F714" s="4"/>
      <c r="G714" s="5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4.25" customHeight="1">
      <c r="A715" s="4"/>
      <c r="B715" s="10"/>
      <c r="C715" s="4"/>
      <c r="D715" s="4"/>
      <c r="E715" s="4"/>
      <c r="F715" s="4"/>
      <c r="G715" s="5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4.25" customHeight="1">
      <c r="A716" s="4"/>
      <c r="B716" s="10"/>
      <c r="C716" s="4"/>
      <c r="D716" s="4"/>
      <c r="E716" s="4"/>
      <c r="F716" s="4"/>
      <c r="G716" s="5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4.25" customHeight="1">
      <c r="A717" s="4"/>
      <c r="B717" s="10"/>
      <c r="C717" s="4"/>
      <c r="D717" s="4"/>
      <c r="E717" s="4"/>
      <c r="F717" s="4"/>
      <c r="G717" s="5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4.25" customHeight="1">
      <c r="A718" s="4"/>
      <c r="B718" s="10"/>
      <c r="C718" s="4"/>
      <c r="D718" s="4"/>
      <c r="E718" s="4"/>
      <c r="F718" s="4"/>
      <c r="G718" s="5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4.25" customHeight="1">
      <c r="A719" s="4"/>
      <c r="B719" s="10"/>
      <c r="C719" s="4"/>
      <c r="D719" s="4"/>
      <c r="E719" s="4"/>
      <c r="F719" s="4"/>
      <c r="G719" s="5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4.25" customHeight="1">
      <c r="A720" s="4"/>
      <c r="B720" s="10"/>
      <c r="C720" s="4"/>
      <c r="D720" s="4"/>
      <c r="E720" s="4"/>
      <c r="F720" s="4"/>
      <c r="G720" s="5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4.25" customHeight="1">
      <c r="A721" s="4"/>
      <c r="B721" s="10"/>
      <c r="C721" s="4"/>
      <c r="D721" s="4"/>
      <c r="E721" s="4"/>
      <c r="F721" s="4"/>
      <c r="G721" s="5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4.25" customHeight="1">
      <c r="A722" s="4"/>
      <c r="B722" s="10"/>
      <c r="C722" s="4"/>
      <c r="D722" s="4"/>
      <c r="E722" s="4"/>
      <c r="F722" s="4"/>
      <c r="G722" s="5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4.25" customHeight="1">
      <c r="A723" s="4"/>
      <c r="B723" s="10"/>
      <c r="C723" s="4"/>
      <c r="D723" s="4"/>
      <c r="E723" s="4"/>
      <c r="F723" s="4"/>
      <c r="G723" s="5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4.25" customHeight="1">
      <c r="A724" s="4"/>
      <c r="B724" s="10"/>
      <c r="C724" s="4"/>
      <c r="D724" s="4"/>
      <c r="E724" s="4"/>
      <c r="F724" s="4"/>
      <c r="G724" s="5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4.25" customHeight="1">
      <c r="A725" s="4"/>
      <c r="B725" s="10"/>
      <c r="C725" s="4"/>
      <c r="D725" s="4"/>
      <c r="E725" s="4"/>
      <c r="F725" s="4"/>
      <c r="G725" s="5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4.25" customHeight="1">
      <c r="A726" s="4"/>
      <c r="B726" s="10"/>
      <c r="C726" s="4"/>
      <c r="D726" s="4"/>
      <c r="E726" s="4"/>
      <c r="F726" s="4"/>
      <c r="G726" s="5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4.25" customHeight="1">
      <c r="A727" s="4"/>
      <c r="B727" s="10"/>
      <c r="C727" s="4"/>
      <c r="D727" s="4"/>
      <c r="E727" s="4"/>
      <c r="F727" s="4"/>
      <c r="G727" s="5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4.25" customHeight="1">
      <c r="A728" s="4"/>
      <c r="B728" s="10"/>
      <c r="C728" s="4"/>
      <c r="D728" s="4"/>
      <c r="E728" s="4"/>
      <c r="F728" s="4"/>
      <c r="G728" s="5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4.25" customHeight="1">
      <c r="A729" s="4"/>
      <c r="B729" s="10"/>
      <c r="C729" s="4"/>
      <c r="D729" s="4"/>
      <c r="E729" s="4"/>
      <c r="F729" s="4"/>
      <c r="G729" s="5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4.25" customHeight="1">
      <c r="A730" s="4"/>
      <c r="B730" s="10"/>
      <c r="C730" s="4"/>
      <c r="D730" s="4"/>
      <c r="E730" s="4"/>
      <c r="F730" s="4"/>
      <c r="G730" s="5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4.25" customHeight="1">
      <c r="A731" s="4"/>
      <c r="B731" s="10"/>
      <c r="C731" s="4"/>
      <c r="D731" s="4"/>
      <c r="E731" s="4"/>
      <c r="F731" s="4"/>
      <c r="G731" s="5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4.25" customHeight="1">
      <c r="A732" s="4"/>
      <c r="B732" s="10"/>
      <c r="C732" s="4"/>
      <c r="D732" s="4"/>
      <c r="E732" s="4"/>
      <c r="F732" s="4"/>
      <c r="G732" s="5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4.25" customHeight="1">
      <c r="A733" s="4"/>
      <c r="B733" s="10"/>
      <c r="C733" s="4"/>
      <c r="D733" s="4"/>
      <c r="E733" s="4"/>
      <c r="F733" s="4"/>
      <c r="G733" s="5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4.25" customHeight="1">
      <c r="A734" s="4"/>
      <c r="B734" s="10"/>
      <c r="C734" s="4"/>
      <c r="D734" s="4"/>
      <c r="E734" s="4"/>
      <c r="F734" s="4"/>
      <c r="G734" s="5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4.25" customHeight="1">
      <c r="A735" s="4"/>
      <c r="B735" s="10"/>
      <c r="C735" s="4"/>
      <c r="D735" s="4"/>
      <c r="E735" s="4"/>
      <c r="F735" s="4"/>
      <c r="G735" s="5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4.25" customHeight="1">
      <c r="A736" s="4"/>
      <c r="B736" s="10"/>
      <c r="C736" s="4"/>
      <c r="D736" s="4"/>
      <c r="E736" s="4"/>
      <c r="F736" s="4"/>
      <c r="G736" s="5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4.25" customHeight="1">
      <c r="A737" s="4"/>
      <c r="B737" s="10"/>
      <c r="C737" s="4"/>
      <c r="D737" s="4"/>
      <c r="E737" s="4"/>
      <c r="F737" s="4"/>
      <c r="G737" s="5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4.25" customHeight="1">
      <c r="A738" s="4"/>
      <c r="B738" s="10"/>
      <c r="C738" s="4"/>
      <c r="D738" s="4"/>
      <c r="E738" s="4"/>
      <c r="F738" s="4"/>
      <c r="G738" s="5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4.25" customHeight="1">
      <c r="A739" s="4"/>
      <c r="B739" s="10"/>
      <c r="C739" s="4"/>
      <c r="D739" s="4"/>
      <c r="E739" s="4"/>
      <c r="F739" s="4"/>
      <c r="G739" s="5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4.25" customHeight="1">
      <c r="A740" s="4"/>
      <c r="B740" s="10"/>
      <c r="C740" s="4"/>
      <c r="D740" s="4"/>
      <c r="E740" s="4"/>
      <c r="F740" s="4"/>
      <c r="G740" s="5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4.25" customHeight="1">
      <c r="A741" s="4"/>
      <c r="B741" s="10"/>
      <c r="C741" s="4"/>
      <c r="D741" s="4"/>
      <c r="E741" s="4"/>
      <c r="F741" s="4"/>
      <c r="G741" s="5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4.25" customHeight="1">
      <c r="A742" s="4"/>
      <c r="B742" s="10"/>
      <c r="C742" s="4"/>
      <c r="D742" s="4"/>
      <c r="E742" s="4"/>
      <c r="F742" s="4"/>
      <c r="G742" s="5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4.25" customHeight="1">
      <c r="A743" s="4"/>
      <c r="B743" s="10"/>
      <c r="C743" s="4"/>
      <c r="D743" s="4"/>
      <c r="E743" s="4"/>
      <c r="F743" s="4"/>
      <c r="G743" s="5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4.25" customHeight="1">
      <c r="A744" s="4"/>
      <c r="B744" s="10"/>
      <c r="C744" s="4"/>
      <c r="D744" s="4"/>
      <c r="E744" s="4"/>
      <c r="F744" s="4"/>
      <c r="G744" s="5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4.25" customHeight="1">
      <c r="A745" s="4"/>
      <c r="B745" s="10"/>
      <c r="C745" s="4"/>
      <c r="D745" s="4"/>
      <c r="E745" s="4"/>
      <c r="F745" s="4"/>
      <c r="G745" s="5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4.25" customHeight="1">
      <c r="A746" s="4"/>
      <c r="B746" s="10"/>
      <c r="C746" s="4"/>
      <c r="D746" s="4"/>
      <c r="E746" s="4"/>
      <c r="F746" s="4"/>
      <c r="G746" s="5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4.25" customHeight="1">
      <c r="A747" s="4"/>
      <c r="B747" s="10"/>
      <c r="C747" s="4"/>
      <c r="D747" s="4"/>
      <c r="E747" s="4"/>
      <c r="F747" s="4"/>
      <c r="G747" s="5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4.25" customHeight="1">
      <c r="A748" s="4"/>
      <c r="B748" s="10"/>
      <c r="C748" s="4"/>
      <c r="D748" s="4"/>
      <c r="E748" s="4"/>
      <c r="F748" s="4"/>
      <c r="G748" s="5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4.25" customHeight="1">
      <c r="A749" s="4"/>
      <c r="B749" s="10"/>
      <c r="C749" s="4"/>
      <c r="D749" s="4"/>
      <c r="E749" s="4"/>
      <c r="F749" s="4"/>
      <c r="G749" s="5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4.25" customHeight="1">
      <c r="A750" s="4"/>
      <c r="B750" s="10"/>
      <c r="C750" s="4"/>
      <c r="D750" s="4"/>
      <c r="E750" s="4"/>
      <c r="F750" s="4"/>
      <c r="G750" s="5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4.25" customHeight="1">
      <c r="A751" s="4"/>
      <c r="B751" s="10"/>
      <c r="C751" s="4"/>
      <c r="D751" s="4"/>
      <c r="E751" s="4"/>
      <c r="F751" s="4"/>
      <c r="G751" s="5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4.25" customHeight="1">
      <c r="A752" s="4"/>
      <c r="B752" s="10"/>
      <c r="C752" s="4"/>
      <c r="D752" s="4"/>
      <c r="E752" s="4"/>
      <c r="F752" s="4"/>
      <c r="G752" s="5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4.25" customHeight="1">
      <c r="A753" s="4"/>
      <c r="B753" s="10"/>
      <c r="C753" s="4"/>
      <c r="D753" s="4"/>
      <c r="E753" s="4"/>
      <c r="F753" s="4"/>
      <c r="G753" s="5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4.25" customHeight="1">
      <c r="A754" s="4"/>
      <c r="B754" s="10"/>
      <c r="C754" s="4"/>
      <c r="D754" s="4"/>
      <c r="E754" s="4"/>
      <c r="F754" s="4"/>
      <c r="G754" s="5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4.25" customHeight="1">
      <c r="A755" s="4"/>
      <c r="B755" s="10"/>
      <c r="C755" s="4"/>
      <c r="D755" s="4"/>
      <c r="E755" s="4"/>
      <c r="F755" s="4"/>
      <c r="G755" s="5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4.25" customHeight="1">
      <c r="A756" s="4"/>
      <c r="B756" s="10"/>
      <c r="C756" s="4"/>
      <c r="D756" s="4"/>
      <c r="E756" s="4"/>
      <c r="F756" s="4"/>
      <c r="G756" s="5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4.25" customHeight="1">
      <c r="A757" s="4"/>
      <c r="B757" s="10"/>
      <c r="C757" s="4"/>
      <c r="D757" s="4"/>
      <c r="E757" s="4"/>
      <c r="F757" s="4"/>
      <c r="G757" s="5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4.25" customHeight="1">
      <c r="A758" s="4"/>
      <c r="B758" s="10"/>
      <c r="C758" s="4"/>
      <c r="D758" s="4"/>
      <c r="E758" s="4"/>
      <c r="F758" s="4"/>
      <c r="G758" s="5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4.25" customHeight="1">
      <c r="A759" s="4"/>
      <c r="B759" s="10"/>
      <c r="C759" s="4"/>
      <c r="D759" s="4"/>
      <c r="E759" s="4"/>
      <c r="F759" s="4"/>
      <c r="G759" s="5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4.25" customHeight="1">
      <c r="A760" s="4"/>
      <c r="B760" s="10"/>
      <c r="C760" s="4"/>
      <c r="D760" s="4"/>
      <c r="E760" s="4"/>
      <c r="F760" s="4"/>
      <c r="G760" s="5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4.25" customHeight="1">
      <c r="A761" s="4"/>
      <c r="B761" s="10"/>
      <c r="C761" s="4"/>
      <c r="D761" s="4"/>
      <c r="E761" s="4"/>
      <c r="F761" s="4"/>
      <c r="G761" s="5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4.25" customHeight="1">
      <c r="A762" s="4"/>
      <c r="B762" s="10"/>
      <c r="C762" s="4"/>
      <c r="D762" s="4"/>
      <c r="E762" s="4"/>
      <c r="F762" s="4"/>
      <c r="G762" s="5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4.25" customHeight="1">
      <c r="A763" s="4"/>
      <c r="B763" s="10"/>
      <c r="C763" s="4"/>
      <c r="D763" s="4"/>
      <c r="E763" s="4"/>
      <c r="F763" s="4"/>
      <c r="G763" s="5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4.25" customHeight="1">
      <c r="A764" s="4"/>
      <c r="B764" s="10"/>
      <c r="C764" s="4"/>
      <c r="D764" s="4"/>
      <c r="E764" s="4"/>
      <c r="F764" s="4"/>
      <c r="G764" s="5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4.25" customHeight="1">
      <c r="A765" s="4"/>
      <c r="B765" s="10"/>
      <c r="C765" s="4"/>
      <c r="D765" s="4"/>
      <c r="E765" s="4"/>
      <c r="F765" s="4"/>
      <c r="G765" s="5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4.25" customHeight="1">
      <c r="A766" s="4"/>
      <c r="B766" s="10"/>
      <c r="C766" s="4"/>
      <c r="D766" s="4"/>
      <c r="E766" s="4"/>
      <c r="F766" s="4"/>
      <c r="G766" s="5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4.25" customHeight="1">
      <c r="A767" s="4"/>
      <c r="B767" s="10"/>
      <c r="C767" s="4"/>
      <c r="D767" s="4"/>
      <c r="E767" s="4"/>
      <c r="F767" s="4"/>
      <c r="G767" s="5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4.25" customHeight="1">
      <c r="A768" s="4"/>
      <c r="B768" s="10"/>
      <c r="C768" s="4"/>
      <c r="D768" s="4"/>
      <c r="E768" s="4"/>
      <c r="F768" s="4"/>
      <c r="G768" s="5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4.25" customHeight="1">
      <c r="A769" s="4"/>
      <c r="B769" s="10"/>
      <c r="C769" s="4"/>
      <c r="D769" s="4"/>
      <c r="E769" s="4"/>
      <c r="F769" s="4"/>
      <c r="G769" s="5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4.25" customHeight="1">
      <c r="A770" s="4"/>
      <c r="B770" s="10"/>
      <c r="C770" s="4"/>
      <c r="D770" s="4"/>
      <c r="E770" s="4"/>
      <c r="F770" s="4"/>
      <c r="G770" s="5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4.25" customHeight="1">
      <c r="A771" s="4"/>
      <c r="B771" s="10"/>
      <c r="C771" s="4"/>
      <c r="D771" s="4"/>
      <c r="E771" s="4"/>
      <c r="F771" s="4"/>
      <c r="G771" s="5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4.25" customHeight="1">
      <c r="A772" s="4"/>
      <c r="B772" s="10"/>
      <c r="C772" s="4"/>
      <c r="D772" s="4"/>
      <c r="E772" s="4"/>
      <c r="F772" s="4"/>
      <c r="G772" s="5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4.25" customHeight="1">
      <c r="A773" s="4"/>
      <c r="B773" s="10"/>
      <c r="C773" s="4"/>
      <c r="D773" s="4"/>
      <c r="E773" s="4"/>
      <c r="F773" s="4"/>
      <c r="G773" s="5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4.25" customHeight="1">
      <c r="A774" s="4"/>
      <c r="B774" s="10"/>
      <c r="C774" s="4"/>
      <c r="D774" s="4"/>
      <c r="E774" s="4"/>
      <c r="F774" s="4"/>
      <c r="G774" s="5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4.25" customHeight="1">
      <c r="A775" s="4"/>
      <c r="B775" s="10"/>
      <c r="C775" s="4"/>
      <c r="D775" s="4"/>
      <c r="E775" s="4"/>
      <c r="F775" s="4"/>
      <c r="G775" s="5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4.25" customHeight="1">
      <c r="A776" s="4"/>
      <c r="B776" s="10"/>
      <c r="C776" s="4"/>
      <c r="D776" s="4"/>
      <c r="E776" s="4"/>
      <c r="F776" s="4"/>
      <c r="G776" s="5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4.25" customHeight="1">
      <c r="A777" s="4"/>
      <c r="B777" s="10"/>
      <c r="C777" s="4"/>
      <c r="D777" s="4"/>
      <c r="E777" s="4"/>
      <c r="F777" s="4"/>
      <c r="G777" s="5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4.25" customHeight="1">
      <c r="A778" s="4"/>
      <c r="B778" s="10"/>
      <c r="C778" s="4"/>
      <c r="D778" s="4"/>
      <c r="E778" s="4"/>
      <c r="F778" s="4"/>
      <c r="G778" s="5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4.25" customHeight="1">
      <c r="A779" s="4"/>
      <c r="B779" s="10"/>
      <c r="C779" s="4"/>
      <c r="D779" s="4"/>
      <c r="E779" s="4"/>
      <c r="F779" s="4"/>
      <c r="G779" s="5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4.25" customHeight="1">
      <c r="A780" s="4"/>
      <c r="B780" s="10"/>
      <c r="C780" s="4"/>
      <c r="D780" s="4"/>
      <c r="E780" s="4"/>
      <c r="F780" s="4"/>
      <c r="G780" s="5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4.25" customHeight="1">
      <c r="A781" s="4"/>
      <c r="B781" s="10"/>
      <c r="C781" s="4"/>
      <c r="D781" s="4"/>
      <c r="E781" s="4"/>
      <c r="F781" s="4"/>
      <c r="G781" s="5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4.25" customHeight="1">
      <c r="A782" s="4"/>
      <c r="B782" s="10"/>
      <c r="C782" s="4"/>
      <c r="D782" s="4"/>
      <c r="E782" s="4"/>
      <c r="F782" s="4"/>
      <c r="G782" s="5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4.25" customHeight="1">
      <c r="A783" s="4"/>
      <c r="B783" s="10"/>
      <c r="C783" s="4"/>
      <c r="D783" s="4"/>
      <c r="E783" s="4"/>
      <c r="F783" s="4"/>
      <c r="G783" s="5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4.25" customHeight="1">
      <c r="A784" s="4"/>
      <c r="B784" s="10"/>
      <c r="C784" s="4"/>
      <c r="D784" s="4"/>
      <c r="E784" s="4"/>
      <c r="F784" s="4"/>
      <c r="G784" s="5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4.25" customHeight="1">
      <c r="A785" s="4"/>
      <c r="B785" s="10"/>
      <c r="C785" s="4"/>
      <c r="D785" s="4"/>
      <c r="E785" s="4"/>
      <c r="F785" s="4"/>
      <c r="G785" s="5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4.25" customHeight="1">
      <c r="A786" s="4"/>
      <c r="B786" s="10"/>
      <c r="C786" s="4"/>
      <c r="D786" s="4"/>
      <c r="E786" s="4"/>
      <c r="F786" s="4"/>
      <c r="G786" s="5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4.25" customHeight="1">
      <c r="A787" s="4"/>
      <c r="B787" s="10"/>
      <c r="C787" s="4"/>
      <c r="D787" s="4"/>
      <c r="E787" s="4"/>
      <c r="F787" s="4"/>
      <c r="G787" s="5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4.25" customHeight="1">
      <c r="A788" s="4"/>
      <c r="B788" s="10"/>
      <c r="C788" s="4"/>
      <c r="D788" s="4"/>
      <c r="E788" s="4"/>
      <c r="F788" s="4"/>
      <c r="G788" s="5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4.25" customHeight="1">
      <c r="A789" s="4"/>
      <c r="B789" s="10"/>
      <c r="C789" s="4"/>
      <c r="D789" s="4"/>
      <c r="E789" s="4"/>
      <c r="F789" s="4"/>
      <c r="G789" s="5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4.25" customHeight="1">
      <c r="A790" s="4"/>
      <c r="B790" s="10"/>
      <c r="C790" s="4"/>
      <c r="D790" s="4"/>
      <c r="E790" s="4"/>
      <c r="F790" s="4"/>
      <c r="G790" s="5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4.25" customHeight="1">
      <c r="A791" s="4"/>
      <c r="B791" s="10"/>
      <c r="C791" s="4"/>
      <c r="D791" s="4"/>
      <c r="E791" s="4"/>
      <c r="F791" s="4"/>
      <c r="G791" s="5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4.25" customHeight="1">
      <c r="A792" s="4"/>
      <c r="B792" s="10"/>
      <c r="C792" s="4"/>
      <c r="D792" s="4"/>
      <c r="E792" s="4"/>
      <c r="F792" s="4"/>
      <c r="G792" s="5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4.25" customHeight="1">
      <c r="A793" s="4"/>
      <c r="B793" s="10"/>
      <c r="C793" s="4"/>
      <c r="D793" s="4"/>
      <c r="E793" s="4"/>
      <c r="F793" s="4"/>
      <c r="G793" s="5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4.25" customHeight="1">
      <c r="A794" s="4"/>
      <c r="B794" s="10"/>
      <c r="C794" s="4"/>
      <c r="D794" s="4"/>
      <c r="E794" s="4"/>
      <c r="F794" s="4"/>
      <c r="G794" s="5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4.25" customHeight="1">
      <c r="A795" s="4"/>
      <c r="B795" s="10"/>
      <c r="C795" s="4"/>
      <c r="D795" s="4"/>
      <c r="E795" s="4"/>
      <c r="F795" s="4"/>
      <c r="G795" s="5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4.25" customHeight="1">
      <c r="A796" s="4"/>
      <c r="B796" s="10"/>
      <c r="C796" s="4"/>
      <c r="D796" s="4"/>
      <c r="E796" s="4"/>
      <c r="F796" s="4"/>
      <c r="G796" s="5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4.25" customHeight="1">
      <c r="A797" s="4"/>
      <c r="B797" s="10"/>
      <c r="C797" s="4"/>
      <c r="D797" s="4"/>
      <c r="E797" s="4"/>
      <c r="F797" s="4"/>
      <c r="G797" s="5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4.25" customHeight="1">
      <c r="A798" s="4"/>
      <c r="B798" s="10"/>
      <c r="C798" s="4"/>
      <c r="D798" s="4"/>
      <c r="E798" s="4"/>
      <c r="F798" s="4"/>
      <c r="G798" s="5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4.25" customHeight="1">
      <c r="A799" s="4"/>
      <c r="B799" s="10"/>
      <c r="C799" s="4"/>
      <c r="D799" s="4"/>
      <c r="E799" s="4"/>
      <c r="F799" s="4"/>
      <c r="G799" s="5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4.25" customHeight="1">
      <c r="A800" s="4"/>
      <c r="B800" s="10"/>
      <c r="C800" s="4"/>
      <c r="D800" s="4"/>
      <c r="E800" s="4"/>
      <c r="F800" s="4"/>
      <c r="G800" s="5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4.25" customHeight="1">
      <c r="A801" s="4"/>
      <c r="B801" s="10"/>
      <c r="C801" s="4"/>
      <c r="D801" s="4"/>
      <c r="E801" s="4"/>
      <c r="F801" s="4"/>
      <c r="G801" s="5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4.25" customHeight="1">
      <c r="A802" s="4"/>
      <c r="B802" s="10"/>
      <c r="C802" s="4"/>
      <c r="D802" s="4"/>
      <c r="E802" s="4"/>
      <c r="F802" s="4"/>
      <c r="G802" s="5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4.25" customHeight="1">
      <c r="A803" s="4"/>
      <c r="B803" s="10"/>
      <c r="C803" s="4"/>
      <c r="D803" s="4"/>
      <c r="E803" s="4"/>
      <c r="F803" s="4"/>
      <c r="G803" s="5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4.25" customHeight="1">
      <c r="A804" s="4"/>
      <c r="B804" s="10"/>
      <c r="C804" s="4"/>
      <c r="D804" s="4"/>
      <c r="E804" s="4"/>
      <c r="F804" s="4"/>
      <c r="G804" s="5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4.25" customHeight="1">
      <c r="A805" s="4"/>
      <c r="B805" s="10"/>
      <c r="C805" s="4"/>
      <c r="D805" s="4"/>
      <c r="E805" s="4"/>
      <c r="F805" s="4"/>
      <c r="G805" s="5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4.25" customHeight="1">
      <c r="A806" s="4"/>
      <c r="B806" s="10"/>
      <c r="C806" s="4"/>
      <c r="D806" s="4"/>
      <c r="E806" s="4"/>
      <c r="F806" s="4"/>
      <c r="G806" s="5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4.25" customHeight="1">
      <c r="A807" s="4"/>
      <c r="B807" s="10"/>
      <c r="C807" s="4"/>
      <c r="D807" s="4"/>
      <c r="E807" s="4"/>
      <c r="F807" s="4"/>
      <c r="G807" s="5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4.25" customHeight="1">
      <c r="A808" s="4"/>
      <c r="B808" s="10"/>
      <c r="C808" s="4"/>
      <c r="D808" s="4"/>
      <c r="E808" s="4"/>
      <c r="F808" s="4"/>
      <c r="G808" s="5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4.25" customHeight="1">
      <c r="A809" s="4"/>
      <c r="B809" s="10"/>
      <c r="C809" s="4"/>
      <c r="D809" s="4"/>
      <c r="E809" s="4"/>
      <c r="F809" s="4"/>
      <c r="G809" s="5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4.25" customHeight="1">
      <c r="A810" s="4"/>
      <c r="B810" s="10"/>
      <c r="C810" s="4"/>
      <c r="D810" s="4"/>
      <c r="E810" s="4"/>
      <c r="F810" s="4"/>
      <c r="G810" s="5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4.25" customHeight="1">
      <c r="A811" s="4"/>
      <c r="B811" s="10"/>
      <c r="C811" s="4"/>
      <c r="D811" s="4"/>
      <c r="E811" s="4"/>
      <c r="F811" s="4"/>
      <c r="G811" s="5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4.25" customHeight="1">
      <c r="A812" s="4"/>
      <c r="B812" s="10"/>
      <c r="C812" s="4"/>
      <c r="D812" s="4"/>
      <c r="E812" s="4"/>
      <c r="F812" s="4"/>
      <c r="G812" s="5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4.25" customHeight="1">
      <c r="A813" s="4"/>
      <c r="B813" s="10"/>
      <c r="C813" s="4"/>
      <c r="D813" s="4"/>
      <c r="E813" s="4"/>
      <c r="F813" s="4"/>
      <c r="G813" s="5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4.25" customHeight="1">
      <c r="A814" s="4"/>
      <c r="B814" s="10"/>
      <c r="C814" s="4"/>
      <c r="D814" s="4"/>
      <c r="E814" s="4"/>
      <c r="F814" s="4"/>
      <c r="G814" s="5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4.25" customHeight="1">
      <c r="A815" s="4"/>
      <c r="B815" s="10"/>
      <c r="C815" s="4"/>
      <c r="D815" s="4"/>
      <c r="E815" s="4"/>
      <c r="F815" s="4"/>
      <c r="G815" s="5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4.25" customHeight="1">
      <c r="A816" s="4"/>
      <c r="B816" s="10"/>
      <c r="C816" s="4"/>
      <c r="D816" s="4"/>
      <c r="E816" s="4"/>
      <c r="F816" s="4"/>
      <c r="G816" s="5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4.25" customHeight="1">
      <c r="A817" s="4"/>
      <c r="B817" s="10"/>
      <c r="C817" s="4"/>
      <c r="D817" s="4"/>
      <c r="E817" s="4"/>
      <c r="F817" s="4"/>
      <c r="G817" s="5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4.25" customHeight="1">
      <c r="A818" s="4"/>
      <c r="B818" s="10"/>
      <c r="C818" s="4"/>
      <c r="D818" s="4"/>
      <c r="E818" s="4"/>
      <c r="F818" s="4"/>
      <c r="G818" s="5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4.25" customHeight="1">
      <c r="A819" s="4"/>
      <c r="B819" s="10"/>
      <c r="C819" s="4"/>
      <c r="D819" s="4"/>
      <c r="E819" s="4"/>
      <c r="F819" s="4"/>
      <c r="G819" s="5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4.25" customHeight="1">
      <c r="A820" s="4"/>
      <c r="B820" s="10"/>
      <c r="C820" s="4"/>
      <c r="D820" s="4"/>
      <c r="E820" s="4"/>
      <c r="F820" s="4"/>
      <c r="G820" s="5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4.25" customHeight="1">
      <c r="A821" s="4"/>
      <c r="B821" s="10"/>
      <c r="C821" s="4"/>
      <c r="D821" s="4"/>
      <c r="E821" s="4"/>
      <c r="F821" s="4"/>
      <c r="G821" s="5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4.25" customHeight="1">
      <c r="A822" s="4"/>
      <c r="B822" s="10"/>
      <c r="C822" s="4"/>
      <c r="D822" s="4"/>
      <c r="E822" s="4"/>
      <c r="F822" s="4"/>
      <c r="G822" s="5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4.25" customHeight="1">
      <c r="A823" s="4"/>
      <c r="B823" s="10"/>
      <c r="C823" s="4"/>
      <c r="D823" s="4"/>
      <c r="E823" s="4"/>
      <c r="F823" s="4"/>
      <c r="G823" s="5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4.25" customHeight="1">
      <c r="A824" s="4"/>
      <c r="B824" s="10"/>
      <c r="C824" s="4"/>
      <c r="D824" s="4"/>
      <c r="E824" s="4"/>
      <c r="F824" s="4"/>
      <c r="G824" s="5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4.25" customHeight="1">
      <c r="A825" s="4"/>
      <c r="B825" s="10"/>
      <c r="C825" s="4"/>
      <c r="D825" s="4"/>
      <c r="E825" s="4"/>
      <c r="F825" s="4"/>
      <c r="G825" s="5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4.25" customHeight="1">
      <c r="A826" s="4"/>
      <c r="B826" s="10"/>
      <c r="C826" s="4"/>
      <c r="D826" s="4"/>
      <c r="E826" s="4"/>
      <c r="F826" s="4"/>
      <c r="G826" s="5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4.25" customHeight="1">
      <c r="A827" s="4"/>
      <c r="B827" s="10"/>
      <c r="C827" s="4"/>
      <c r="D827" s="4"/>
      <c r="E827" s="4"/>
      <c r="F827" s="4"/>
      <c r="G827" s="5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4.25" customHeight="1">
      <c r="A828" s="4"/>
      <c r="B828" s="10"/>
      <c r="C828" s="4"/>
      <c r="D828" s="4"/>
      <c r="E828" s="4"/>
      <c r="F828" s="4"/>
      <c r="G828" s="5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4.25" customHeight="1">
      <c r="A829" s="4"/>
      <c r="B829" s="10"/>
      <c r="C829" s="4"/>
      <c r="D829" s="4"/>
      <c r="E829" s="4"/>
      <c r="F829" s="4"/>
      <c r="G829" s="5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4.25" customHeight="1">
      <c r="A830" s="4"/>
      <c r="B830" s="10"/>
      <c r="C830" s="4"/>
      <c r="D830" s="4"/>
      <c r="E830" s="4"/>
      <c r="F830" s="4"/>
      <c r="G830" s="5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4.25" customHeight="1">
      <c r="A831" s="4"/>
      <c r="B831" s="10"/>
      <c r="C831" s="4"/>
      <c r="D831" s="4"/>
      <c r="E831" s="4"/>
      <c r="F831" s="4"/>
      <c r="G831" s="5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4.25" customHeight="1">
      <c r="A832" s="4"/>
      <c r="B832" s="10"/>
      <c r="C832" s="4"/>
      <c r="D832" s="4"/>
      <c r="E832" s="4"/>
      <c r="F832" s="4"/>
      <c r="G832" s="5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4.25" customHeight="1">
      <c r="A833" s="4"/>
      <c r="B833" s="10"/>
      <c r="C833" s="4"/>
      <c r="D833" s="4"/>
      <c r="E833" s="4"/>
      <c r="F833" s="4"/>
      <c r="G833" s="5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4.25" customHeight="1">
      <c r="A834" s="4"/>
      <c r="B834" s="10"/>
      <c r="C834" s="4"/>
      <c r="D834" s="4"/>
      <c r="E834" s="4"/>
      <c r="F834" s="4"/>
      <c r="G834" s="5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4.25" customHeight="1">
      <c r="A835" s="4"/>
      <c r="B835" s="10"/>
      <c r="C835" s="4"/>
      <c r="D835" s="4"/>
      <c r="E835" s="4"/>
      <c r="F835" s="4"/>
      <c r="G835" s="5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4.25" customHeight="1">
      <c r="A836" s="4"/>
      <c r="B836" s="10"/>
      <c r="C836" s="4"/>
      <c r="D836" s="4"/>
      <c r="E836" s="4"/>
      <c r="F836" s="4"/>
      <c r="G836" s="5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4.25" customHeight="1">
      <c r="A837" s="4"/>
      <c r="B837" s="10"/>
      <c r="C837" s="4"/>
      <c r="D837" s="4"/>
      <c r="E837" s="4"/>
      <c r="F837" s="4"/>
      <c r="G837" s="5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4.25" customHeight="1">
      <c r="A838" s="4"/>
      <c r="B838" s="10"/>
      <c r="C838" s="4"/>
      <c r="D838" s="4"/>
      <c r="E838" s="4"/>
      <c r="F838" s="4"/>
      <c r="G838" s="5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4.25" customHeight="1">
      <c r="A839" s="4"/>
      <c r="B839" s="10"/>
      <c r="C839" s="4"/>
      <c r="D839" s="4"/>
      <c r="E839" s="4"/>
      <c r="F839" s="4"/>
      <c r="G839" s="5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4.25" customHeight="1">
      <c r="A840" s="4"/>
      <c r="B840" s="10"/>
      <c r="C840" s="4"/>
      <c r="D840" s="4"/>
      <c r="E840" s="4"/>
      <c r="F840" s="4"/>
      <c r="G840" s="5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4.25" customHeight="1">
      <c r="A841" s="4"/>
      <c r="B841" s="10"/>
      <c r="C841" s="4"/>
      <c r="D841" s="4"/>
      <c r="E841" s="4"/>
      <c r="F841" s="4"/>
      <c r="G841" s="5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4.25" customHeight="1">
      <c r="A842" s="4"/>
      <c r="B842" s="10"/>
      <c r="C842" s="4"/>
      <c r="D842" s="4"/>
      <c r="E842" s="4"/>
      <c r="F842" s="4"/>
      <c r="G842" s="5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4.25" customHeight="1">
      <c r="A843" s="4"/>
      <c r="B843" s="10"/>
      <c r="C843" s="4"/>
      <c r="D843" s="4"/>
      <c r="E843" s="4"/>
      <c r="F843" s="4"/>
      <c r="G843" s="5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4.25" customHeight="1">
      <c r="A844" s="4"/>
      <c r="B844" s="10"/>
      <c r="C844" s="4"/>
      <c r="D844" s="4"/>
      <c r="E844" s="4"/>
      <c r="F844" s="4"/>
      <c r="G844" s="5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4.25" customHeight="1">
      <c r="A845" s="4"/>
      <c r="B845" s="10"/>
      <c r="C845" s="4"/>
      <c r="D845" s="4"/>
      <c r="E845" s="4"/>
      <c r="F845" s="4"/>
      <c r="G845" s="5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4.25" customHeight="1">
      <c r="A846" s="4"/>
      <c r="B846" s="10"/>
      <c r="C846" s="4"/>
      <c r="D846" s="4"/>
      <c r="E846" s="4"/>
      <c r="F846" s="4"/>
      <c r="G846" s="5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4.25" customHeight="1">
      <c r="A847" s="4"/>
      <c r="B847" s="10"/>
      <c r="C847" s="4"/>
      <c r="D847" s="4"/>
      <c r="E847" s="4"/>
      <c r="F847" s="4"/>
      <c r="G847" s="5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4.25" customHeight="1">
      <c r="A848" s="4"/>
      <c r="B848" s="10"/>
      <c r="C848" s="4"/>
      <c r="D848" s="4"/>
      <c r="E848" s="4"/>
      <c r="F848" s="4"/>
      <c r="G848" s="5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4.25" customHeight="1">
      <c r="A849" s="4"/>
      <c r="B849" s="10"/>
      <c r="C849" s="4"/>
      <c r="D849" s="4"/>
      <c r="E849" s="4"/>
      <c r="F849" s="4"/>
      <c r="G849" s="5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4.25" customHeight="1">
      <c r="A850" s="4"/>
      <c r="B850" s="10"/>
      <c r="C850" s="4"/>
      <c r="D850" s="4"/>
      <c r="E850" s="4"/>
      <c r="F850" s="4"/>
      <c r="G850" s="5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4.25" customHeight="1">
      <c r="A851" s="4"/>
      <c r="B851" s="10"/>
      <c r="C851" s="4"/>
      <c r="D851" s="4"/>
      <c r="E851" s="4"/>
      <c r="F851" s="4"/>
      <c r="G851" s="5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4.25" customHeight="1">
      <c r="A852" s="4"/>
      <c r="B852" s="10"/>
      <c r="C852" s="4"/>
      <c r="D852" s="4"/>
      <c r="E852" s="4"/>
      <c r="F852" s="4"/>
      <c r="G852" s="5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4.25" customHeight="1">
      <c r="A853" s="4"/>
      <c r="B853" s="10"/>
      <c r="C853" s="4"/>
      <c r="D853" s="4"/>
      <c r="E853" s="4"/>
      <c r="F853" s="4"/>
      <c r="G853" s="5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4.25" customHeight="1">
      <c r="A854" s="4"/>
      <c r="B854" s="10"/>
      <c r="C854" s="4"/>
      <c r="D854" s="4"/>
      <c r="E854" s="4"/>
      <c r="F854" s="4"/>
      <c r="G854" s="5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4.25" customHeight="1">
      <c r="A855" s="4"/>
      <c r="B855" s="10"/>
      <c r="C855" s="4"/>
      <c r="D855" s="4"/>
      <c r="E855" s="4"/>
      <c r="F855" s="4"/>
      <c r="G855" s="5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4.25" customHeight="1">
      <c r="A856" s="4"/>
      <c r="B856" s="10"/>
      <c r="C856" s="4"/>
      <c r="D856" s="4"/>
      <c r="E856" s="4"/>
      <c r="F856" s="4"/>
      <c r="G856" s="5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4.25" customHeight="1">
      <c r="A857" s="4"/>
      <c r="B857" s="10"/>
      <c r="C857" s="4"/>
      <c r="D857" s="4"/>
      <c r="E857" s="4"/>
      <c r="F857" s="4"/>
      <c r="G857" s="5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4.25" customHeight="1">
      <c r="A858" s="4"/>
      <c r="B858" s="10"/>
      <c r="C858" s="4"/>
      <c r="D858" s="4"/>
      <c r="E858" s="4"/>
      <c r="F858" s="4"/>
      <c r="G858" s="5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4.25" customHeight="1">
      <c r="A859" s="4"/>
      <c r="B859" s="10"/>
      <c r="C859" s="4"/>
      <c r="D859" s="4"/>
      <c r="E859" s="4"/>
      <c r="F859" s="4"/>
      <c r="G859" s="5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4.25" customHeight="1">
      <c r="A860" s="4"/>
      <c r="B860" s="10"/>
      <c r="C860" s="4"/>
      <c r="D860" s="4"/>
      <c r="E860" s="4"/>
      <c r="F860" s="4"/>
      <c r="G860" s="5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4.25" customHeight="1">
      <c r="A861" s="4"/>
      <c r="B861" s="10"/>
      <c r="C861" s="4"/>
      <c r="D861" s="4"/>
      <c r="E861" s="4"/>
      <c r="F861" s="4"/>
      <c r="G861" s="5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4.25" customHeight="1">
      <c r="A862" s="4"/>
      <c r="B862" s="10"/>
      <c r="C862" s="4"/>
      <c r="D862" s="4"/>
      <c r="E862" s="4"/>
      <c r="F862" s="4"/>
      <c r="G862" s="5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4.25" customHeight="1">
      <c r="A863" s="4"/>
      <c r="B863" s="10"/>
      <c r="C863" s="4"/>
      <c r="D863" s="4"/>
      <c r="E863" s="4"/>
      <c r="F863" s="4"/>
      <c r="G863" s="5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4.25" customHeight="1">
      <c r="A864" s="4"/>
      <c r="B864" s="10"/>
      <c r="C864" s="4"/>
      <c r="D864" s="4"/>
      <c r="E864" s="4"/>
      <c r="F864" s="4"/>
      <c r="G864" s="5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4.25" customHeight="1">
      <c r="A865" s="4"/>
      <c r="B865" s="10"/>
      <c r="C865" s="4"/>
      <c r="D865" s="4"/>
      <c r="E865" s="4"/>
      <c r="F865" s="4"/>
      <c r="G865" s="5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4.25" customHeight="1">
      <c r="A866" s="4"/>
      <c r="B866" s="10"/>
      <c r="C866" s="4"/>
      <c r="D866" s="4"/>
      <c r="E866" s="4"/>
      <c r="F866" s="4"/>
      <c r="G866" s="5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4.25" customHeight="1">
      <c r="A867" s="4"/>
      <c r="B867" s="10"/>
      <c r="C867" s="4"/>
      <c r="D867" s="4"/>
      <c r="E867" s="4"/>
      <c r="F867" s="4"/>
      <c r="G867" s="5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4.25" customHeight="1">
      <c r="A868" s="4"/>
      <c r="B868" s="10"/>
      <c r="C868" s="4"/>
      <c r="D868" s="4"/>
      <c r="E868" s="4"/>
      <c r="F868" s="4"/>
      <c r="G868" s="5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4.25" customHeight="1">
      <c r="A869" s="4"/>
      <c r="B869" s="10"/>
      <c r="C869" s="4"/>
      <c r="D869" s="4"/>
      <c r="E869" s="4"/>
      <c r="F869" s="4"/>
      <c r="G869" s="5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4.25" customHeight="1">
      <c r="A870" s="4"/>
      <c r="B870" s="10"/>
      <c r="C870" s="4"/>
      <c r="D870" s="4"/>
      <c r="E870" s="4"/>
      <c r="F870" s="4"/>
      <c r="G870" s="5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4.25" customHeight="1">
      <c r="A871" s="4"/>
      <c r="B871" s="10"/>
      <c r="C871" s="4"/>
      <c r="D871" s="4"/>
      <c r="E871" s="4"/>
      <c r="F871" s="4"/>
      <c r="G871" s="5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4.25" customHeight="1">
      <c r="A872" s="4"/>
      <c r="B872" s="10"/>
      <c r="C872" s="4"/>
      <c r="D872" s="4"/>
      <c r="E872" s="4"/>
      <c r="F872" s="4"/>
      <c r="G872" s="5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4.25" customHeight="1">
      <c r="A873" s="4"/>
      <c r="B873" s="10"/>
      <c r="C873" s="4"/>
      <c r="D873" s="4"/>
      <c r="E873" s="4"/>
      <c r="F873" s="4"/>
      <c r="G873" s="5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4.25" customHeight="1">
      <c r="A874" s="4"/>
      <c r="B874" s="10"/>
      <c r="C874" s="4"/>
      <c r="D874" s="4"/>
      <c r="E874" s="4"/>
      <c r="F874" s="4"/>
      <c r="G874" s="5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4.25" customHeight="1">
      <c r="A875" s="4"/>
      <c r="B875" s="10"/>
      <c r="C875" s="4"/>
      <c r="D875" s="4"/>
      <c r="E875" s="4"/>
      <c r="F875" s="4"/>
      <c r="G875" s="5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4.25" customHeight="1">
      <c r="A876" s="4"/>
      <c r="B876" s="10"/>
      <c r="C876" s="4"/>
      <c r="D876" s="4"/>
      <c r="E876" s="4"/>
      <c r="F876" s="4"/>
      <c r="G876" s="5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4.25" customHeight="1">
      <c r="A877" s="4"/>
      <c r="B877" s="10"/>
      <c r="C877" s="4"/>
      <c r="D877" s="4"/>
      <c r="E877" s="4"/>
      <c r="F877" s="4"/>
      <c r="G877" s="5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4.25" customHeight="1">
      <c r="A878" s="4"/>
      <c r="B878" s="10"/>
      <c r="C878" s="4"/>
      <c r="D878" s="4"/>
      <c r="E878" s="4"/>
      <c r="F878" s="4"/>
      <c r="G878" s="5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4.25" customHeight="1">
      <c r="A879" s="4"/>
      <c r="B879" s="10"/>
      <c r="C879" s="4"/>
      <c r="D879" s="4"/>
      <c r="E879" s="4"/>
      <c r="F879" s="4"/>
      <c r="G879" s="5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4.25" customHeight="1">
      <c r="A880" s="4"/>
      <c r="B880" s="10"/>
      <c r="C880" s="4"/>
      <c r="D880" s="4"/>
      <c r="E880" s="4"/>
      <c r="F880" s="4"/>
      <c r="G880" s="5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4.25" customHeight="1">
      <c r="A881" s="4"/>
      <c r="B881" s="10"/>
      <c r="C881" s="4"/>
      <c r="D881" s="4"/>
      <c r="E881" s="4"/>
      <c r="F881" s="4"/>
      <c r="G881" s="5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4.25" customHeight="1">
      <c r="A882" s="4"/>
      <c r="B882" s="10"/>
      <c r="C882" s="4"/>
      <c r="D882" s="4"/>
      <c r="E882" s="4"/>
      <c r="F882" s="4"/>
      <c r="G882" s="5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4.25" customHeight="1">
      <c r="A883" s="4"/>
      <c r="B883" s="10"/>
      <c r="C883" s="4"/>
      <c r="D883" s="4"/>
      <c r="E883" s="4"/>
      <c r="F883" s="4"/>
      <c r="G883" s="5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4.25" customHeight="1">
      <c r="A884" s="4"/>
      <c r="B884" s="10"/>
      <c r="C884" s="4"/>
      <c r="D884" s="4"/>
      <c r="E884" s="4"/>
      <c r="F884" s="4"/>
      <c r="G884" s="5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4.25" customHeight="1">
      <c r="A885" s="4"/>
      <c r="B885" s="10"/>
      <c r="C885" s="4"/>
      <c r="D885" s="4"/>
      <c r="E885" s="4"/>
      <c r="F885" s="4"/>
      <c r="G885" s="5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4.25" customHeight="1">
      <c r="A886" s="4"/>
      <c r="B886" s="10"/>
      <c r="C886" s="4"/>
      <c r="D886" s="4"/>
      <c r="E886" s="4"/>
      <c r="F886" s="4"/>
      <c r="G886" s="5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4.25" customHeight="1">
      <c r="A887" s="4"/>
      <c r="B887" s="10"/>
      <c r="C887" s="4"/>
      <c r="D887" s="4"/>
      <c r="E887" s="4"/>
      <c r="F887" s="4"/>
      <c r="G887" s="5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4.25" customHeight="1">
      <c r="A888" s="4"/>
      <c r="B888" s="10"/>
      <c r="C888" s="4"/>
      <c r="D888" s="4"/>
      <c r="E888" s="4"/>
      <c r="F888" s="4"/>
      <c r="G888" s="5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4.25" customHeight="1">
      <c r="A889" s="4"/>
      <c r="B889" s="10"/>
      <c r="C889" s="4"/>
      <c r="D889" s="4"/>
      <c r="E889" s="4"/>
      <c r="F889" s="4"/>
      <c r="G889" s="5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4.25" customHeight="1">
      <c r="A890" s="4"/>
      <c r="B890" s="10"/>
      <c r="C890" s="4"/>
      <c r="D890" s="4"/>
      <c r="E890" s="4"/>
      <c r="F890" s="4"/>
      <c r="G890" s="5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4.25" customHeight="1">
      <c r="A891" s="4"/>
      <c r="B891" s="10"/>
      <c r="C891" s="4"/>
      <c r="D891" s="4"/>
      <c r="E891" s="4"/>
      <c r="F891" s="4"/>
      <c r="G891" s="5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4.25" customHeight="1">
      <c r="A892" s="4"/>
      <c r="B892" s="10"/>
      <c r="C892" s="4"/>
      <c r="D892" s="4"/>
      <c r="E892" s="4"/>
      <c r="F892" s="4"/>
      <c r="G892" s="5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4.25" customHeight="1">
      <c r="A893" s="4"/>
      <c r="B893" s="10"/>
      <c r="C893" s="4"/>
      <c r="D893" s="4"/>
      <c r="E893" s="4"/>
      <c r="F893" s="4"/>
      <c r="G893" s="5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4.25" customHeight="1">
      <c r="A894" s="4"/>
      <c r="B894" s="10"/>
      <c r="C894" s="4"/>
      <c r="D894" s="4"/>
      <c r="E894" s="4"/>
      <c r="F894" s="4"/>
      <c r="G894" s="5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4.25" customHeight="1">
      <c r="A895" s="4"/>
      <c r="B895" s="10"/>
      <c r="C895" s="4"/>
      <c r="D895" s="4"/>
      <c r="E895" s="4"/>
      <c r="F895" s="4"/>
      <c r="G895" s="5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4.25" customHeight="1">
      <c r="A896" s="4"/>
      <c r="B896" s="10"/>
      <c r="C896" s="4"/>
      <c r="D896" s="4"/>
      <c r="E896" s="4"/>
      <c r="F896" s="4"/>
      <c r="G896" s="5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4.25" customHeight="1">
      <c r="A897" s="4"/>
      <c r="B897" s="10"/>
      <c r="C897" s="4"/>
      <c r="D897" s="4"/>
      <c r="E897" s="4"/>
      <c r="F897" s="4"/>
      <c r="G897" s="5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4.25" customHeight="1">
      <c r="A898" s="4"/>
      <c r="B898" s="10"/>
      <c r="C898" s="4"/>
      <c r="D898" s="4"/>
      <c r="E898" s="4"/>
      <c r="F898" s="4"/>
      <c r="G898" s="5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4.25" customHeight="1">
      <c r="A899" s="4"/>
      <c r="B899" s="10"/>
      <c r="C899" s="4"/>
      <c r="D899" s="4"/>
      <c r="E899" s="4"/>
      <c r="F899" s="4"/>
      <c r="G899" s="5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4.25" customHeight="1">
      <c r="A900" s="4"/>
      <c r="B900" s="10"/>
      <c r="C900" s="4"/>
      <c r="D900" s="4"/>
      <c r="E900" s="4"/>
      <c r="F900" s="4"/>
      <c r="G900" s="5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4.25" customHeight="1">
      <c r="A901" s="4"/>
      <c r="B901" s="10"/>
      <c r="C901" s="4"/>
      <c r="D901" s="4"/>
      <c r="E901" s="4"/>
      <c r="F901" s="4"/>
      <c r="G901" s="5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4.25" customHeight="1">
      <c r="A902" s="4"/>
      <c r="B902" s="10"/>
      <c r="C902" s="4"/>
      <c r="D902" s="4"/>
      <c r="E902" s="4"/>
      <c r="F902" s="4"/>
      <c r="G902" s="5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4.25" customHeight="1">
      <c r="A903" s="4"/>
      <c r="B903" s="10"/>
      <c r="C903" s="4"/>
      <c r="D903" s="4"/>
      <c r="E903" s="4"/>
      <c r="F903" s="4"/>
      <c r="G903" s="5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4.25" customHeight="1">
      <c r="A904" s="4"/>
      <c r="B904" s="10"/>
      <c r="C904" s="4"/>
      <c r="D904" s="4"/>
      <c r="E904" s="4"/>
      <c r="F904" s="4"/>
      <c r="G904" s="5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4.25" customHeight="1">
      <c r="A905" s="4"/>
      <c r="B905" s="10"/>
      <c r="C905" s="4"/>
      <c r="D905" s="4"/>
      <c r="E905" s="4"/>
      <c r="F905" s="4"/>
      <c r="G905" s="5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4.25" customHeight="1">
      <c r="A906" s="4"/>
      <c r="B906" s="10"/>
      <c r="C906" s="4"/>
      <c r="D906" s="4"/>
      <c r="E906" s="4"/>
      <c r="F906" s="4"/>
      <c r="G906" s="5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4.25" customHeight="1">
      <c r="A907" s="4"/>
      <c r="B907" s="10"/>
      <c r="C907" s="4"/>
      <c r="D907" s="4"/>
      <c r="E907" s="4"/>
      <c r="F907" s="4"/>
      <c r="G907" s="5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4.25" customHeight="1">
      <c r="A908" s="4"/>
      <c r="B908" s="10"/>
      <c r="C908" s="4"/>
      <c r="D908" s="4"/>
      <c r="E908" s="4"/>
      <c r="F908" s="4"/>
      <c r="G908" s="5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4.25" customHeight="1">
      <c r="A909" s="4"/>
      <c r="B909" s="10"/>
      <c r="C909" s="4"/>
      <c r="D909" s="4"/>
      <c r="E909" s="4"/>
      <c r="F909" s="4"/>
      <c r="G909" s="5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4.25" customHeight="1">
      <c r="A910" s="4"/>
      <c r="B910" s="10"/>
      <c r="C910" s="4"/>
      <c r="D910" s="4"/>
      <c r="E910" s="4"/>
      <c r="F910" s="4"/>
      <c r="G910" s="5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4.25" customHeight="1">
      <c r="A911" s="4"/>
      <c r="B911" s="10"/>
      <c r="C911" s="4"/>
      <c r="D911" s="4"/>
      <c r="E911" s="4"/>
      <c r="F911" s="4"/>
      <c r="G911" s="5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4.25" customHeight="1">
      <c r="A912" s="4"/>
      <c r="B912" s="10"/>
      <c r="C912" s="4"/>
      <c r="D912" s="4"/>
      <c r="E912" s="4"/>
      <c r="F912" s="4"/>
      <c r="G912" s="5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4.25" customHeight="1">
      <c r="A913" s="4"/>
      <c r="B913" s="10"/>
      <c r="C913" s="4"/>
      <c r="D913" s="4"/>
      <c r="E913" s="4"/>
      <c r="F913" s="4"/>
      <c r="G913" s="5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4.25" customHeight="1">
      <c r="A914" s="4"/>
      <c r="B914" s="10"/>
      <c r="C914" s="4"/>
      <c r="D914" s="4"/>
      <c r="E914" s="4"/>
      <c r="F914" s="4"/>
      <c r="G914" s="5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4.25" customHeight="1">
      <c r="A915" s="4"/>
      <c r="B915" s="10"/>
      <c r="C915" s="4"/>
      <c r="D915" s="4"/>
      <c r="E915" s="4"/>
      <c r="F915" s="4"/>
      <c r="G915" s="5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4.25" customHeight="1">
      <c r="A916" s="4"/>
      <c r="B916" s="10"/>
      <c r="C916" s="4"/>
      <c r="D916" s="4"/>
      <c r="E916" s="4"/>
      <c r="F916" s="4"/>
      <c r="G916" s="5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4.25" customHeight="1">
      <c r="A917" s="4"/>
      <c r="B917" s="10"/>
      <c r="C917" s="4"/>
      <c r="D917" s="4"/>
      <c r="E917" s="4"/>
      <c r="F917" s="4"/>
      <c r="G917" s="5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4.25" customHeight="1">
      <c r="A918" s="4"/>
      <c r="B918" s="10"/>
      <c r="C918" s="4"/>
      <c r="D918" s="4"/>
      <c r="E918" s="4"/>
      <c r="F918" s="4"/>
      <c r="G918" s="5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4.25" customHeight="1">
      <c r="A919" s="4"/>
      <c r="B919" s="10"/>
      <c r="C919" s="4"/>
      <c r="D919" s="4"/>
      <c r="E919" s="4"/>
      <c r="F919" s="4"/>
      <c r="G919" s="5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4.25" customHeight="1">
      <c r="A920" s="4"/>
      <c r="B920" s="10"/>
      <c r="C920" s="4"/>
      <c r="D920" s="4"/>
      <c r="E920" s="4"/>
      <c r="F920" s="4"/>
      <c r="G920" s="5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4.25" customHeight="1">
      <c r="A921" s="4"/>
      <c r="B921" s="10"/>
      <c r="C921" s="4"/>
      <c r="D921" s="4"/>
      <c r="E921" s="4"/>
      <c r="F921" s="4"/>
      <c r="G921" s="5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4.25" customHeight="1">
      <c r="A922" s="4"/>
      <c r="B922" s="10"/>
      <c r="C922" s="4"/>
      <c r="D922" s="4"/>
      <c r="E922" s="4"/>
      <c r="F922" s="4"/>
      <c r="G922" s="5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4.25" customHeight="1">
      <c r="A923" s="4"/>
      <c r="B923" s="10"/>
      <c r="C923" s="4"/>
      <c r="D923" s="4"/>
      <c r="E923" s="4"/>
      <c r="F923" s="4"/>
      <c r="G923" s="5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4.25" customHeight="1">
      <c r="A924" s="4"/>
      <c r="B924" s="10"/>
      <c r="C924" s="4"/>
      <c r="D924" s="4"/>
      <c r="E924" s="4"/>
      <c r="F924" s="4"/>
      <c r="G924" s="5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4.25" customHeight="1">
      <c r="A925" s="4"/>
      <c r="B925" s="10"/>
      <c r="C925" s="4"/>
      <c r="D925" s="4"/>
      <c r="E925" s="4"/>
      <c r="F925" s="4"/>
      <c r="G925" s="5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4.25" customHeight="1">
      <c r="A926" s="4"/>
      <c r="B926" s="10"/>
      <c r="C926" s="4"/>
      <c r="D926" s="4"/>
      <c r="E926" s="4"/>
      <c r="F926" s="4"/>
      <c r="G926" s="5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4.25" customHeight="1">
      <c r="A927" s="4"/>
      <c r="B927" s="10"/>
      <c r="C927" s="4"/>
      <c r="D927" s="4"/>
      <c r="E927" s="4"/>
      <c r="F927" s="4"/>
      <c r="G927" s="5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4.25" customHeight="1">
      <c r="A928" s="4"/>
      <c r="B928" s="10"/>
      <c r="C928" s="4"/>
      <c r="D928" s="4"/>
      <c r="E928" s="4"/>
      <c r="F928" s="4"/>
      <c r="G928" s="5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4.25" customHeight="1">
      <c r="A929" s="4"/>
      <c r="B929" s="10"/>
      <c r="C929" s="4"/>
      <c r="D929" s="4"/>
      <c r="E929" s="4"/>
      <c r="F929" s="4"/>
      <c r="G929" s="5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4.25" customHeight="1">
      <c r="A930" s="4"/>
      <c r="B930" s="10"/>
      <c r="C930" s="4"/>
      <c r="D930" s="4"/>
      <c r="E930" s="4"/>
      <c r="F930" s="4"/>
      <c r="G930" s="5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4.25" customHeight="1">
      <c r="A931" s="4"/>
      <c r="B931" s="10"/>
      <c r="C931" s="4"/>
      <c r="D931" s="4"/>
      <c r="E931" s="4"/>
      <c r="F931" s="4"/>
      <c r="G931" s="5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4.25" customHeight="1">
      <c r="A932" s="4"/>
      <c r="B932" s="10"/>
      <c r="C932" s="4"/>
      <c r="D932" s="4"/>
      <c r="E932" s="4"/>
      <c r="F932" s="4"/>
      <c r="G932" s="5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4.25" customHeight="1">
      <c r="A933" s="4"/>
      <c r="B933" s="10"/>
      <c r="C933" s="4"/>
      <c r="D933" s="4"/>
      <c r="E933" s="4"/>
      <c r="F933" s="4"/>
      <c r="G933" s="5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4.25" customHeight="1">
      <c r="A934" s="4"/>
      <c r="B934" s="10"/>
      <c r="C934" s="4"/>
      <c r="D934" s="4"/>
      <c r="E934" s="4"/>
      <c r="F934" s="4"/>
      <c r="G934" s="5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4.25" customHeight="1">
      <c r="A935" s="4"/>
      <c r="B935" s="10"/>
      <c r="C935" s="4"/>
      <c r="D935" s="4"/>
      <c r="E935" s="4"/>
      <c r="F935" s="4"/>
      <c r="G935" s="5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4.25" customHeight="1">
      <c r="A936" s="4"/>
      <c r="B936" s="10"/>
      <c r="C936" s="4"/>
      <c r="D936" s="4"/>
      <c r="E936" s="4"/>
      <c r="F936" s="4"/>
      <c r="G936" s="5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4.25" customHeight="1">
      <c r="A937" s="4"/>
      <c r="B937" s="10"/>
      <c r="C937" s="4"/>
      <c r="D937" s="4"/>
      <c r="E937" s="4"/>
      <c r="F937" s="4"/>
      <c r="G937" s="5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4.25" customHeight="1">
      <c r="A938" s="4"/>
      <c r="B938" s="10"/>
      <c r="C938" s="4"/>
      <c r="D938" s="4"/>
      <c r="E938" s="4"/>
      <c r="F938" s="4"/>
      <c r="G938" s="5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4.25" customHeight="1">
      <c r="A939" s="4"/>
      <c r="B939" s="10"/>
      <c r="C939" s="4"/>
      <c r="D939" s="4"/>
      <c r="E939" s="4"/>
      <c r="F939" s="4"/>
      <c r="G939" s="5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4.25" customHeight="1">
      <c r="A940" s="4"/>
      <c r="B940" s="10"/>
      <c r="C940" s="4"/>
      <c r="D940" s="4"/>
      <c r="E940" s="4"/>
      <c r="F940" s="4"/>
      <c r="G940" s="5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4.25" customHeight="1">
      <c r="A941" s="4"/>
      <c r="B941" s="10"/>
      <c r="C941" s="4"/>
      <c r="D941" s="4"/>
      <c r="E941" s="4"/>
      <c r="F941" s="4"/>
      <c r="G941" s="5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4.25" customHeight="1">
      <c r="A942" s="4"/>
      <c r="B942" s="10"/>
      <c r="C942" s="4"/>
      <c r="D942" s="4"/>
      <c r="E942" s="4"/>
      <c r="F942" s="4"/>
      <c r="G942" s="5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4.25" customHeight="1">
      <c r="A943" s="4"/>
      <c r="B943" s="10"/>
      <c r="C943" s="4"/>
      <c r="D943" s="4"/>
      <c r="E943" s="4"/>
      <c r="F943" s="4"/>
      <c r="G943" s="5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4.25" customHeight="1">
      <c r="A944" s="4"/>
      <c r="B944" s="10"/>
      <c r="C944" s="4"/>
      <c r="D944" s="4"/>
      <c r="E944" s="4"/>
      <c r="F944" s="4"/>
      <c r="G944" s="5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4.25" customHeight="1">
      <c r="A945" s="4"/>
      <c r="B945" s="10"/>
      <c r="C945" s="4"/>
      <c r="D945" s="4"/>
      <c r="E945" s="4"/>
      <c r="F945" s="4"/>
      <c r="G945" s="5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4.25" customHeight="1">
      <c r="A946" s="4"/>
      <c r="B946" s="10"/>
      <c r="C946" s="4"/>
      <c r="D946" s="4"/>
      <c r="E946" s="4"/>
      <c r="F946" s="4"/>
      <c r="G946" s="5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4.25" customHeight="1">
      <c r="A947" s="4"/>
      <c r="B947" s="10"/>
      <c r="C947" s="4"/>
      <c r="D947" s="4"/>
      <c r="E947" s="4"/>
      <c r="F947" s="4"/>
      <c r="G947" s="5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4.25" customHeight="1">
      <c r="A948" s="4"/>
      <c r="B948" s="10"/>
      <c r="C948" s="4"/>
      <c r="D948" s="4"/>
      <c r="E948" s="4"/>
      <c r="F948" s="4"/>
      <c r="G948" s="5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4.25" customHeight="1">
      <c r="A949" s="4"/>
      <c r="B949" s="10"/>
      <c r="C949" s="4"/>
      <c r="D949" s="4"/>
      <c r="E949" s="4"/>
      <c r="F949" s="4"/>
      <c r="G949" s="5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4.25" customHeight="1">
      <c r="A950" s="4"/>
      <c r="B950" s="10"/>
      <c r="C950" s="4"/>
      <c r="D950" s="4"/>
      <c r="E950" s="4"/>
      <c r="F950" s="4"/>
      <c r="G950" s="5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4.25" customHeight="1">
      <c r="A951" s="4"/>
      <c r="B951" s="10"/>
      <c r="C951" s="4"/>
      <c r="D951" s="4"/>
      <c r="E951" s="4"/>
      <c r="F951" s="4"/>
      <c r="G951" s="5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4.25" customHeight="1">
      <c r="A952" s="4"/>
      <c r="B952" s="10"/>
      <c r="C952" s="4"/>
      <c r="D952" s="4"/>
      <c r="E952" s="4"/>
      <c r="F952" s="4"/>
      <c r="G952" s="5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4.25" customHeight="1">
      <c r="A953" s="4"/>
      <c r="B953" s="10"/>
      <c r="C953" s="4"/>
      <c r="D953" s="4"/>
      <c r="E953" s="4"/>
      <c r="F953" s="4"/>
      <c r="G953" s="5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4.25" customHeight="1">
      <c r="A954" s="4"/>
      <c r="B954" s="10"/>
      <c r="C954" s="4"/>
      <c r="D954" s="4"/>
      <c r="E954" s="4"/>
      <c r="F954" s="4"/>
      <c r="G954" s="5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4.25" customHeight="1">
      <c r="A955" s="4"/>
      <c r="B955" s="10"/>
      <c r="C955" s="4"/>
      <c r="D955" s="4"/>
      <c r="E955" s="4"/>
      <c r="F955" s="4"/>
      <c r="G955" s="5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4.25" customHeight="1">
      <c r="A956" s="4"/>
      <c r="B956" s="10"/>
      <c r="C956" s="4"/>
      <c r="D956" s="4"/>
      <c r="E956" s="4"/>
      <c r="F956" s="4"/>
      <c r="G956" s="5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4.25" customHeight="1">
      <c r="A957" s="4"/>
      <c r="B957" s="10"/>
      <c r="C957" s="4"/>
      <c r="D957" s="4"/>
      <c r="E957" s="4"/>
      <c r="F957" s="4"/>
      <c r="G957" s="5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4.25" customHeight="1">
      <c r="A958" s="4"/>
      <c r="B958" s="10"/>
      <c r="C958" s="4"/>
      <c r="D958" s="4"/>
      <c r="E958" s="4"/>
      <c r="F958" s="4"/>
      <c r="G958" s="5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4.25" customHeight="1">
      <c r="A959" s="4"/>
      <c r="B959" s="10"/>
      <c r="C959" s="4"/>
      <c r="D959" s="4"/>
      <c r="E959" s="4"/>
      <c r="F959" s="4"/>
      <c r="G959" s="5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4.25" customHeight="1">
      <c r="A960" s="4"/>
      <c r="B960" s="10"/>
      <c r="C960" s="4"/>
      <c r="D960" s="4"/>
      <c r="E960" s="4"/>
      <c r="F960" s="4"/>
      <c r="G960" s="5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4.25" customHeight="1">
      <c r="A961" s="4"/>
      <c r="B961" s="10"/>
      <c r="C961" s="4"/>
      <c r="D961" s="4"/>
      <c r="E961" s="4"/>
      <c r="F961" s="4"/>
      <c r="G961" s="5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4.25" customHeight="1">
      <c r="A962" s="4"/>
      <c r="B962" s="10"/>
      <c r="C962" s="4"/>
      <c r="D962" s="4"/>
      <c r="E962" s="4"/>
      <c r="F962" s="4"/>
      <c r="G962" s="5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4.25" customHeight="1">
      <c r="A963" s="4"/>
      <c r="B963" s="10"/>
      <c r="C963" s="4"/>
      <c r="D963" s="4"/>
      <c r="E963" s="4"/>
      <c r="F963" s="4"/>
      <c r="G963" s="5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4.25" customHeight="1">
      <c r="A964" s="4"/>
      <c r="B964" s="10"/>
      <c r="C964" s="4"/>
      <c r="D964" s="4"/>
      <c r="E964" s="4"/>
      <c r="F964" s="4"/>
      <c r="G964" s="5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4.25" customHeight="1">
      <c r="A965" s="4"/>
      <c r="B965" s="10"/>
      <c r="C965" s="4"/>
      <c r="D965" s="4"/>
      <c r="E965" s="4"/>
      <c r="F965" s="4"/>
      <c r="G965" s="5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4.25" customHeight="1">
      <c r="A966" s="4"/>
      <c r="B966" s="10"/>
      <c r="C966" s="4"/>
      <c r="D966" s="4"/>
      <c r="E966" s="4"/>
      <c r="F966" s="4"/>
      <c r="G966" s="5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4.25" customHeight="1">
      <c r="A967" s="4"/>
      <c r="B967" s="10"/>
      <c r="C967" s="4"/>
      <c r="D967" s="4"/>
      <c r="E967" s="4"/>
      <c r="F967" s="4"/>
      <c r="G967" s="5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4.25" customHeight="1">
      <c r="A968" s="4"/>
      <c r="B968" s="10"/>
      <c r="C968" s="4"/>
      <c r="D968" s="4"/>
      <c r="E968" s="4"/>
      <c r="F968" s="4"/>
      <c r="G968" s="5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4.25" customHeight="1">
      <c r="A969" s="4"/>
      <c r="B969" s="10"/>
      <c r="C969" s="4"/>
      <c r="D969" s="4"/>
      <c r="E969" s="4"/>
      <c r="F969" s="4"/>
      <c r="G969" s="5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4.25" customHeight="1">
      <c r="A970" s="4"/>
      <c r="B970" s="10"/>
      <c r="C970" s="4"/>
      <c r="D970" s="4"/>
      <c r="E970" s="4"/>
      <c r="F970" s="4"/>
      <c r="G970" s="5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4.25" customHeight="1">
      <c r="A971" s="4"/>
      <c r="B971" s="10"/>
      <c r="C971" s="4"/>
      <c r="D971" s="4"/>
      <c r="E971" s="4"/>
      <c r="F971" s="4"/>
      <c r="G971" s="5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4.25" customHeight="1">
      <c r="A972" s="4"/>
      <c r="B972" s="10"/>
      <c r="C972" s="4"/>
      <c r="D972" s="4"/>
      <c r="E972" s="4"/>
      <c r="F972" s="4"/>
      <c r="G972" s="5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4.25" customHeight="1">
      <c r="A973" s="4"/>
      <c r="B973" s="10"/>
      <c r="C973" s="4"/>
      <c r="D973" s="4"/>
      <c r="E973" s="4"/>
      <c r="F973" s="4"/>
      <c r="G973" s="5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4.25" customHeight="1">
      <c r="A974" s="4"/>
      <c r="B974" s="10"/>
      <c r="C974" s="4"/>
      <c r="D974" s="4"/>
      <c r="E974" s="4"/>
      <c r="F974" s="4"/>
      <c r="G974" s="5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4.25" customHeight="1">
      <c r="A975" s="4"/>
      <c r="B975" s="10"/>
      <c r="C975" s="4"/>
      <c r="D975" s="4"/>
      <c r="E975" s="4"/>
      <c r="F975" s="4"/>
      <c r="G975" s="5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4.25" customHeight="1">
      <c r="A976" s="4"/>
      <c r="B976" s="10"/>
      <c r="C976" s="4"/>
      <c r="D976" s="4"/>
      <c r="E976" s="4"/>
      <c r="F976" s="4"/>
      <c r="G976" s="5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4.25" customHeight="1">
      <c r="A977" s="4"/>
      <c r="B977" s="10"/>
      <c r="C977" s="4"/>
      <c r="D977" s="4"/>
      <c r="E977" s="4"/>
      <c r="F977" s="4"/>
      <c r="G977" s="5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4.25" customHeight="1">
      <c r="A978" s="4"/>
      <c r="B978" s="10"/>
      <c r="C978" s="4"/>
      <c r="D978" s="4"/>
      <c r="E978" s="4"/>
      <c r="F978" s="4"/>
      <c r="G978" s="5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4.25" customHeight="1">
      <c r="A979" s="4"/>
      <c r="B979" s="10"/>
      <c r="C979" s="4"/>
      <c r="D979" s="4"/>
      <c r="E979" s="4"/>
      <c r="F979" s="4"/>
      <c r="G979" s="5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4.25" customHeight="1">
      <c r="A980" s="4"/>
      <c r="B980" s="10"/>
      <c r="C980" s="4"/>
      <c r="D980" s="4"/>
      <c r="E980" s="4"/>
      <c r="F980" s="4"/>
      <c r="G980" s="5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4.25" customHeight="1">
      <c r="A981" s="4"/>
      <c r="B981" s="10"/>
      <c r="C981" s="4"/>
      <c r="D981" s="4"/>
      <c r="E981" s="4"/>
      <c r="F981" s="4"/>
      <c r="G981" s="5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4.25" customHeight="1">
      <c r="A982" s="4"/>
      <c r="B982" s="10"/>
      <c r="C982" s="4"/>
      <c r="D982" s="4"/>
      <c r="E982" s="4"/>
      <c r="F982" s="4"/>
      <c r="G982" s="5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4.25" customHeight="1">
      <c r="A983" s="4"/>
      <c r="B983" s="10"/>
      <c r="C983" s="4"/>
      <c r="D983" s="4"/>
      <c r="E983" s="4"/>
      <c r="F983" s="4"/>
      <c r="G983" s="5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4.25" customHeight="1">
      <c r="A984" s="4"/>
      <c r="B984" s="10"/>
      <c r="C984" s="4"/>
      <c r="D984" s="4"/>
      <c r="E984" s="4"/>
      <c r="F984" s="4"/>
      <c r="G984" s="5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4.25" customHeight="1">
      <c r="A985" s="4"/>
      <c r="B985" s="10"/>
      <c r="C985" s="4"/>
      <c r="D985" s="4"/>
      <c r="E985" s="4"/>
      <c r="F985" s="4"/>
      <c r="G985" s="5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4.25" customHeight="1">
      <c r="A986" s="4"/>
      <c r="B986" s="10"/>
      <c r="C986" s="4"/>
      <c r="D986" s="4"/>
      <c r="E986" s="4"/>
      <c r="F986" s="4"/>
      <c r="G986" s="5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4.25" customHeight="1">
      <c r="A987" s="4"/>
      <c r="B987" s="10"/>
      <c r="C987" s="4"/>
      <c r="D987" s="4"/>
      <c r="E987" s="4"/>
      <c r="F987" s="4"/>
      <c r="G987" s="5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4.25" customHeight="1">
      <c r="A988" s="4"/>
      <c r="B988" s="10"/>
      <c r="C988" s="4"/>
      <c r="D988" s="4"/>
      <c r="E988" s="4"/>
      <c r="F988" s="4"/>
      <c r="G988" s="5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4.25" customHeight="1">
      <c r="A989" s="4"/>
      <c r="B989" s="10"/>
      <c r="C989" s="4"/>
      <c r="D989" s="4"/>
      <c r="E989" s="4"/>
      <c r="F989" s="4"/>
      <c r="G989" s="5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4.25" customHeight="1">
      <c r="A990" s="4"/>
      <c r="B990" s="10"/>
      <c r="C990" s="4"/>
      <c r="D990" s="4"/>
      <c r="E990" s="4"/>
      <c r="F990" s="4"/>
      <c r="G990" s="5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4.25" customHeight="1">
      <c r="A991" s="4"/>
      <c r="B991" s="10"/>
      <c r="C991" s="4"/>
      <c r="D991" s="4"/>
      <c r="E991" s="4"/>
      <c r="F991" s="4"/>
      <c r="G991" s="5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4.25" customHeight="1">
      <c r="A992" s="4"/>
      <c r="B992" s="10"/>
      <c r="C992" s="4"/>
      <c r="D992" s="4"/>
      <c r="E992" s="4"/>
      <c r="F992" s="4"/>
      <c r="G992" s="5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4.25" customHeight="1">
      <c r="A993" s="4"/>
      <c r="B993" s="10"/>
      <c r="C993" s="4"/>
      <c r="D993" s="4"/>
      <c r="E993" s="4"/>
      <c r="F993" s="4"/>
      <c r="G993" s="5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4.25" customHeight="1">
      <c r="A994" s="4"/>
      <c r="B994" s="10"/>
      <c r="C994" s="4"/>
      <c r="D994" s="4"/>
      <c r="E994" s="4"/>
      <c r="F994" s="4"/>
      <c r="G994" s="5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4.25" customHeight="1">
      <c r="A995" s="4"/>
      <c r="B995" s="10"/>
      <c r="C995" s="4"/>
      <c r="D995" s="4"/>
      <c r="E995" s="4"/>
      <c r="F995" s="4"/>
      <c r="G995" s="5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4.25" customHeight="1">
      <c r="A996" s="4"/>
      <c r="B996" s="10"/>
      <c r="C996" s="4"/>
      <c r="D996" s="4"/>
      <c r="E996" s="4"/>
      <c r="F996" s="4"/>
      <c r="G996" s="5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4.25" customHeight="1">
      <c r="A997" s="4"/>
      <c r="B997" s="10"/>
      <c r="C997" s="4"/>
      <c r="D997" s="4"/>
      <c r="E997" s="4"/>
      <c r="F997" s="4"/>
      <c r="G997" s="5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4.25" customHeight="1">
      <c r="A998" s="4"/>
      <c r="B998" s="10"/>
      <c r="C998" s="4"/>
      <c r="D998" s="4"/>
      <c r="E998" s="4"/>
      <c r="F998" s="4"/>
      <c r="G998" s="5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4.25" customHeight="1">
      <c r="A999" s="4"/>
      <c r="B999" s="10"/>
      <c r="C999" s="4"/>
      <c r="D999" s="4"/>
      <c r="E999" s="4"/>
      <c r="F999" s="4"/>
      <c r="G999" s="5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4.25" customHeight="1">
      <c r="A1000" s="4"/>
      <c r="B1000" s="10"/>
      <c r="C1000" s="4"/>
      <c r="D1000" s="4"/>
      <c r="E1000" s="4"/>
      <c r="F1000" s="4"/>
      <c r="G1000" s="5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E3"/>
  </mergeCells>
  <conditionalFormatting sqref="B5 E5">
    <cfRule type="cellIs" dxfId="0" priority="1" operator="equal">
      <formula>0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86"/>
    <col customWidth="1" min="2" max="2" width="20.86"/>
    <col customWidth="1" min="3" max="4" width="16.57"/>
    <col customWidth="1" min="5" max="26" width="9.14"/>
  </cols>
  <sheetData>
    <row r="1" ht="14.25" customHeight="1">
      <c r="A1" s="2" t="s">
        <v>312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4.25" customHeight="1"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4.25" customHeight="1">
      <c r="A4" s="4"/>
      <c r="B4" s="4"/>
      <c r="C4" s="62"/>
      <c r="D4" s="62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4.25" customHeight="1">
      <c r="A5" s="9" t="s">
        <v>313</v>
      </c>
      <c r="B5" s="14" t="s">
        <v>228</v>
      </c>
      <c r="C5" s="12" t="s">
        <v>9</v>
      </c>
      <c r="D5" s="12" t="s">
        <v>10</v>
      </c>
      <c r="E5" s="9" t="s">
        <v>11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4.25" customHeight="1">
      <c r="A6" s="63">
        <v>43101.0</v>
      </c>
      <c r="B6" s="18" t="s">
        <v>314</v>
      </c>
      <c r="C6" s="64">
        <v>300.0</v>
      </c>
      <c r="D6" s="64">
        <v>295.5</v>
      </c>
      <c r="E6" s="20" t="s">
        <v>14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4.25" customHeight="1">
      <c r="A7" s="63">
        <v>43105.0</v>
      </c>
      <c r="B7" s="18" t="s">
        <v>315</v>
      </c>
      <c r="C7" s="65">
        <v>200.0</v>
      </c>
      <c r="D7" s="64">
        <v>197.0</v>
      </c>
      <c r="E7" s="20" t="s">
        <v>14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4.25" customHeight="1">
      <c r="A8" s="63">
        <v>43107.0</v>
      </c>
      <c r="B8" s="18" t="s">
        <v>317</v>
      </c>
      <c r="C8" s="64">
        <v>1000.0</v>
      </c>
      <c r="D8" s="64">
        <v>985.0</v>
      </c>
      <c r="E8" s="20" t="s">
        <v>14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4.25" customHeight="1">
      <c r="A9" s="63">
        <v>43108.0</v>
      </c>
      <c r="B9" s="18" t="s">
        <v>318</v>
      </c>
      <c r="C9" s="64">
        <v>200.0</v>
      </c>
      <c r="D9" s="64">
        <v>197.0</v>
      </c>
      <c r="E9" s="20" t="s">
        <v>14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4.25" customHeight="1">
      <c r="A10" s="63">
        <v>43112.0</v>
      </c>
      <c r="B10" s="18" t="s">
        <v>319</v>
      </c>
      <c r="C10" s="64">
        <v>150.0</v>
      </c>
      <c r="D10" s="64">
        <v>147.75</v>
      </c>
      <c r="E10" s="20" t="s">
        <v>14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4.25" customHeight="1">
      <c r="A11" s="63">
        <v>43112.0</v>
      </c>
      <c r="B11" s="18" t="s">
        <v>320</v>
      </c>
      <c r="C11" s="64">
        <v>100.0</v>
      </c>
      <c r="D11" s="64">
        <v>98.5</v>
      </c>
      <c r="E11" s="20" t="s">
        <v>14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4.25" customHeight="1">
      <c r="A12" s="63">
        <v>43114.0</v>
      </c>
      <c r="B12" s="18" t="s">
        <v>321</v>
      </c>
      <c r="C12" s="64">
        <v>100.0</v>
      </c>
      <c r="D12" s="64">
        <v>98.5</v>
      </c>
      <c r="E12" s="20" t="s">
        <v>14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4.25" customHeight="1">
      <c r="A13" s="63">
        <v>43115.0</v>
      </c>
      <c r="B13" s="18" t="s">
        <v>323</v>
      </c>
      <c r="C13" s="64">
        <v>500.0</v>
      </c>
      <c r="D13" s="64">
        <v>492.5</v>
      </c>
      <c r="E13" s="20" t="s">
        <v>14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4.25" customHeight="1">
      <c r="A14" s="63">
        <v>43129.0</v>
      </c>
      <c r="B14" s="18" t="s">
        <v>324</v>
      </c>
      <c r="C14" s="64">
        <v>200.0</v>
      </c>
      <c r="D14" s="64">
        <v>197.0</v>
      </c>
      <c r="E14" s="20" t="s">
        <v>14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4.25" customHeight="1">
      <c r="A15" s="63">
        <v>43129.0</v>
      </c>
      <c r="B15" s="18" t="s">
        <v>326</v>
      </c>
      <c r="C15" s="64">
        <v>200.0</v>
      </c>
      <c r="D15" s="64">
        <v>197.0</v>
      </c>
      <c r="E15" s="20" t="s">
        <v>14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63">
        <v>43136.0</v>
      </c>
      <c r="B16" s="18" t="s">
        <v>327</v>
      </c>
      <c r="C16" s="64">
        <v>1000.0</v>
      </c>
      <c r="D16" s="64">
        <v>985.0</v>
      </c>
      <c r="E16" s="20" t="s">
        <v>14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4.25" customHeight="1">
      <c r="A17" s="63">
        <v>43138.0</v>
      </c>
      <c r="B17" s="18" t="s">
        <v>317</v>
      </c>
      <c r="C17" s="64">
        <v>1000.0</v>
      </c>
      <c r="D17" s="64">
        <v>985.0</v>
      </c>
      <c r="E17" s="20" t="s">
        <v>14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4.25" customHeight="1">
      <c r="A18" s="63">
        <v>43139.0</v>
      </c>
      <c r="B18" s="18" t="s">
        <v>318</v>
      </c>
      <c r="C18" s="64">
        <v>200.0</v>
      </c>
      <c r="D18" s="64">
        <v>197.0</v>
      </c>
      <c r="E18" s="20" t="s">
        <v>14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4.25" customHeight="1">
      <c r="A19" s="63">
        <v>43139.0</v>
      </c>
      <c r="B19" s="18" t="s">
        <v>329</v>
      </c>
      <c r="C19" s="64">
        <v>970.0</v>
      </c>
      <c r="D19" s="64">
        <v>970.0</v>
      </c>
      <c r="E19" s="20" t="s">
        <v>14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4.25" customHeight="1">
      <c r="A20" s="63">
        <v>43140.0</v>
      </c>
      <c r="B20" s="18" t="s">
        <v>330</v>
      </c>
      <c r="C20" s="64">
        <v>20.0</v>
      </c>
      <c r="D20" s="64">
        <v>19.7</v>
      </c>
      <c r="E20" s="20" t="s">
        <v>14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4.25" customHeight="1">
      <c r="A21" s="63">
        <v>43140.0</v>
      </c>
      <c r="B21" s="18" t="s">
        <v>331</v>
      </c>
      <c r="C21" s="64">
        <v>300.0</v>
      </c>
      <c r="D21" s="64">
        <v>295.0</v>
      </c>
      <c r="E21" s="20" t="s">
        <v>14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4.25" customHeight="1">
      <c r="A22" s="63">
        <v>43143.0</v>
      </c>
      <c r="B22" s="18" t="s">
        <v>319</v>
      </c>
      <c r="C22" s="64">
        <v>150.0</v>
      </c>
      <c r="D22" s="64">
        <v>147.75</v>
      </c>
      <c r="E22" s="20" t="s">
        <v>14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4.25" customHeight="1">
      <c r="A23" s="63">
        <v>43143.0</v>
      </c>
      <c r="B23" s="18" t="s">
        <v>320</v>
      </c>
      <c r="C23" s="64">
        <v>250.0</v>
      </c>
      <c r="D23" s="64">
        <v>246.25</v>
      </c>
      <c r="E23" s="20" t="s">
        <v>14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4.25" customHeight="1">
      <c r="A24" s="63">
        <v>43145.0</v>
      </c>
      <c r="B24" s="18" t="s">
        <v>321</v>
      </c>
      <c r="C24" s="64">
        <v>200.0</v>
      </c>
      <c r="D24" s="64">
        <v>197.0</v>
      </c>
      <c r="E24" s="20" t="s">
        <v>14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4.25" customHeight="1">
      <c r="A25" s="63">
        <v>43146.0</v>
      </c>
      <c r="B25" s="18" t="s">
        <v>323</v>
      </c>
      <c r="C25" s="64">
        <v>500.0</v>
      </c>
      <c r="D25" s="64">
        <v>492.5</v>
      </c>
      <c r="E25" s="20" t="s">
        <v>14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4.25" customHeight="1">
      <c r="A26" s="63">
        <v>43152.0</v>
      </c>
      <c r="B26" s="18" t="s">
        <v>334</v>
      </c>
      <c r="C26" s="64">
        <v>200.0</v>
      </c>
      <c r="D26" s="64">
        <v>197.0</v>
      </c>
      <c r="E26" s="20" t="s">
        <v>14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4.25" customHeight="1">
      <c r="A27" s="63">
        <v>43153.0</v>
      </c>
      <c r="B27" s="18" t="s">
        <v>336</v>
      </c>
      <c r="C27" s="64">
        <v>1525.0</v>
      </c>
      <c r="D27" s="64">
        <v>1503.0</v>
      </c>
      <c r="E27" s="20" t="s">
        <v>14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4.25" customHeight="1">
      <c r="A28" s="63">
        <v>43156.0</v>
      </c>
      <c r="B28" s="18" t="s">
        <v>324</v>
      </c>
      <c r="C28" s="64">
        <v>200.0</v>
      </c>
      <c r="D28" s="64">
        <v>197.0</v>
      </c>
      <c r="E28" s="20" t="s">
        <v>14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4.25" customHeight="1">
      <c r="A29" s="63">
        <v>43159.0</v>
      </c>
      <c r="B29" s="18" t="s">
        <v>326</v>
      </c>
      <c r="C29" s="64">
        <v>200.0</v>
      </c>
      <c r="D29" s="64">
        <v>197.0</v>
      </c>
      <c r="E29" s="20" t="s">
        <v>14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4.25" customHeight="1">
      <c r="A30" s="63">
        <v>43164.0</v>
      </c>
      <c r="B30" s="18" t="s">
        <v>338</v>
      </c>
      <c r="C30" s="64">
        <v>6900.0</v>
      </c>
      <c r="D30" s="64">
        <v>6796.0</v>
      </c>
      <c r="E30" s="20" t="s">
        <v>14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4.25" customHeight="1">
      <c r="A31" s="63">
        <v>43166.0</v>
      </c>
      <c r="B31" s="18" t="s">
        <v>317</v>
      </c>
      <c r="C31" s="64">
        <v>1000.0</v>
      </c>
      <c r="D31" s="64">
        <v>985.0</v>
      </c>
      <c r="E31" s="20" t="s">
        <v>14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4.25" customHeight="1">
      <c r="A32" s="63">
        <v>43166.0</v>
      </c>
      <c r="B32" s="18" t="s">
        <v>339</v>
      </c>
      <c r="C32" s="64">
        <v>300.0</v>
      </c>
      <c r="D32" s="64">
        <v>295.0</v>
      </c>
      <c r="E32" s="20" t="s">
        <v>14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4.25" customHeight="1">
      <c r="A33" s="63">
        <v>43167.0</v>
      </c>
      <c r="B33" s="18" t="s">
        <v>318</v>
      </c>
      <c r="C33" s="64">
        <v>200.0</v>
      </c>
      <c r="D33" s="64">
        <v>197.0</v>
      </c>
      <c r="E33" s="20" t="s">
        <v>14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4.25" customHeight="1">
      <c r="A34" s="63">
        <v>43168.0</v>
      </c>
      <c r="B34" s="18" t="s">
        <v>341</v>
      </c>
      <c r="C34" s="64">
        <v>500.0</v>
      </c>
      <c r="D34" s="64">
        <v>492.0</v>
      </c>
      <c r="E34" s="20" t="s">
        <v>14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4.25" customHeight="1">
      <c r="A35" s="63">
        <v>43171.0</v>
      </c>
      <c r="B35" s="18" t="s">
        <v>319</v>
      </c>
      <c r="C35" s="64">
        <v>150.0</v>
      </c>
      <c r="D35" s="64">
        <v>147.75</v>
      </c>
      <c r="E35" s="20" t="s">
        <v>14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4.25" customHeight="1">
      <c r="A36" s="63">
        <v>43171.0</v>
      </c>
      <c r="B36" s="18" t="s">
        <v>343</v>
      </c>
      <c r="C36" s="64">
        <v>1500.0</v>
      </c>
      <c r="D36" s="64">
        <v>1487.0</v>
      </c>
      <c r="E36" s="20" t="s">
        <v>14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4.25" customHeight="1">
      <c r="A37" s="63">
        <v>43171.0</v>
      </c>
      <c r="B37" s="18" t="s">
        <v>320</v>
      </c>
      <c r="C37" s="64">
        <v>100.0</v>
      </c>
      <c r="D37" s="64">
        <v>98.5</v>
      </c>
      <c r="E37" s="20" t="s">
        <v>14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4.25" customHeight="1">
      <c r="A38" s="63">
        <v>43172.0</v>
      </c>
      <c r="B38" s="18" t="s">
        <v>344</v>
      </c>
      <c r="C38" s="64">
        <v>700.0</v>
      </c>
      <c r="D38" s="64">
        <v>689.0</v>
      </c>
      <c r="E38" s="20" t="s">
        <v>14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4.25" customHeight="1">
      <c r="A39" s="63">
        <v>43173.0</v>
      </c>
      <c r="B39" s="18" t="s">
        <v>345</v>
      </c>
      <c r="C39" s="64">
        <v>3000.0</v>
      </c>
      <c r="D39" s="64">
        <v>2955.0</v>
      </c>
      <c r="E39" s="20" t="s">
        <v>14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4.25" customHeight="1">
      <c r="A40" s="63">
        <v>43173.0</v>
      </c>
      <c r="B40" s="18" t="s">
        <v>321</v>
      </c>
      <c r="C40" s="64">
        <v>200.0</v>
      </c>
      <c r="D40" s="64">
        <v>197.0</v>
      </c>
      <c r="E40" s="20" t="s">
        <v>14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4.25" customHeight="1">
      <c r="A41" s="63">
        <v>43174.0</v>
      </c>
      <c r="B41" s="18" t="s">
        <v>347</v>
      </c>
      <c r="C41" s="64">
        <v>500.0</v>
      </c>
      <c r="D41" s="64">
        <v>492.5</v>
      </c>
      <c r="E41" s="20" t="s">
        <v>14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4.25" customHeight="1">
      <c r="A42" s="63">
        <v>43180.0</v>
      </c>
      <c r="B42" s="18" t="s">
        <v>349</v>
      </c>
      <c r="C42" s="64">
        <v>500.0</v>
      </c>
      <c r="D42" s="64">
        <v>492.0</v>
      </c>
      <c r="E42" s="20" t="s">
        <v>14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4.25" customHeight="1">
      <c r="A43" s="63">
        <v>43183.0</v>
      </c>
      <c r="B43" s="18" t="s">
        <v>343</v>
      </c>
      <c r="C43" s="64">
        <v>500.0</v>
      </c>
      <c r="D43" s="64">
        <v>492.0</v>
      </c>
      <c r="E43" s="20" t="s">
        <v>14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4.25" customHeight="1">
      <c r="A44" s="63">
        <v>43184.0</v>
      </c>
      <c r="B44" s="18" t="s">
        <v>324</v>
      </c>
      <c r="C44" s="64">
        <v>200.0</v>
      </c>
      <c r="D44" s="64">
        <v>197.0</v>
      </c>
      <c r="E44" s="20" t="s">
        <v>14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4.25" customHeight="1">
      <c r="A45" s="63">
        <v>43193.0</v>
      </c>
      <c r="B45" s="18" t="s">
        <v>351</v>
      </c>
      <c r="C45" s="64">
        <v>8500.0</v>
      </c>
      <c r="D45" s="64">
        <v>8351.7</v>
      </c>
      <c r="E45" s="20" t="s">
        <v>14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4.25" customHeight="1">
      <c r="A46" s="63">
        <v>43199.0</v>
      </c>
      <c r="B46" s="18" t="s">
        <v>317</v>
      </c>
      <c r="C46" s="64">
        <v>1000.0</v>
      </c>
      <c r="D46" s="64">
        <v>985.0</v>
      </c>
      <c r="E46" s="20" t="s">
        <v>14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4.25" customHeight="1">
      <c r="A47" s="63">
        <v>43199.0</v>
      </c>
      <c r="B47" s="18" t="s">
        <v>344</v>
      </c>
      <c r="C47" s="64">
        <v>1500.0</v>
      </c>
      <c r="D47" s="64">
        <v>1477.5</v>
      </c>
      <c r="E47" s="20" t="s">
        <v>14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4.25" customHeight="1">
      <c r="A48" s="63">
        <v>43201.0</v>
      </c>
      <c r="B48" s="18" t="s">
        <v>353</v>
      </c>
      <c r="C48" s="64">
        <v>1000.0</v>
      </c>
      <c r="D48" s="64">
        <v>985.0</v>
      </c>
      <c r="E48" s="20" t="s">
        <v>14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4.25" customHeight="1">
      <c r="A49" s="63">
        <v>43203.0</v>
      </c>
      <c r="B49" s="18" t="s">
        <v>320</v>
      </c>
      <c r="C49" s="64">
        <v>250.0</v>
      </c>
      <c r="D49" s="64">
        <v>246.25</v>
      </c>
      <c r="E49" s="20" t="s">
        <v>14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4.25" customHeight="1">
      <c r="A50" s="63">
        <v>43206.0</v>
      </c>
      <c r="B50" s="18" t="s">
        <v>344</v>
      </c>
      <c r="C50" s="64">
        <v>500.0</v>
      </c>
      <c r="D50" s="64">
        <v>492.5</v>
      </c>
      <c r="E50" s="20" t="s">
        <v>14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4.25" customHeight="1">
      <c r="A51" s="63">
        <v>43206.0</v>
      </c>
      <c r="B51" s="18" t="s">
        <v>321</v>
      </c>
      <c r="C51" s="64">
        <v>200.0</v>
      </c>
      <c r="D51" s="64">
        <v>197.0</v>
      </c>
      <c r="E51" s="20" t="s">
        <v>14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4.25" customHeight="1">
      <c r="A52" s="63">
        <v>43207.0</v>
      </c>
      <c r="B52" s="18" t="s">
        <v>344</v>
      </c>
      <c r="C52" s="64">
        <v>300.0</v>
      </c>
      <c r="D52" s="64">
        <v>295.5</v>
      </c>
      <c r="E52" s="20" t="s">
        <v>14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4.25" customHeight="1">
      <c r="A53" s="63">
        <v>43213.0</v>
      </c>
      <c r="B53" s="18" t="s">
        <v>356</v>
      </c>
      <c r="C53" s="64">
        <v>2000.0</v>
      </c>
      <c r="D53" s="64">
        <v>1970.0</v>
      </c>
      <c r="E53" s="20" t="s">
        <v>14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4.25" customHeight="1">
      <c r="A54" s="63">
        <v>43217.0</v>
      </c>
      <c r="B54" s="18" t="s">
        <v>343</v>
      </c>
      <c r="C54" s="64">
        <v>500.0</v>
      </c>
      <c r="D54" s="64">
        <v>492.5</v>
      </c>
      <c r="E54" s="20" t="s">
        <v>14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4.25" customHeight="1">
      <c r="A55" s="63">
        <v>43218.0</v>
      </c>
      <c r="B55" s="18" t="s">
        <v>324</v>
      </c>
      <c r="C55" s="64">
        <v>200.0</v>
      </c>
      <c r="D55" s="64">
        <v>197.0</v>
      </c>
      <c r="E55" s="20" t="s">
        <v>14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4.25" customHeight="1">
      <c r="A56" s="63">
        <v>43223.0</v>
      </c>
      <c r="B56" s="18" t="s">
        <v>344</v>
      </c>
      <c r="C56" s="64">
        <v>1000.0</v>
      </c>
      <c r="D56" s="64">
        <v>985.0</v>
      </c>
      <c r="E56" s="20" t="s">
        <v>14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4.25" customHeight="1">
      <c r="A57" s="63">
        <v>43223.0</v>
      </c>
      <c r="B57" s="18" t="s">
        <v>326</v>
      </c>
      <c r="C57" s="64">
        <v>200.0</v>
      </c>
      <c r="D57" s="64">
        <v>197.0</v>
      </c>
      <c r="E57" s="20" t="s">
        <v>14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4.25" customHeight="1">
      <c r="A58" s="63">
        <v>43224.0</v>
      </c>
      <c r="B58" s="18" t="s">
        <v>358</v>
      </c>
      <c r="C58" s="64">
        <v>100.0</v>
      </c>
      <c r="D58" s="64">
        <v>98.5</v>
      </c>
      <c r="E58" s="20" t="s">
        <v>14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4.25" customHeight="1">
      <c r="A59" s="63">
        <v>43228.0</v>
      </c>
      <c r="B59" s="18" t="s">
        <v>317</v>
      </c>
      <c r="C59" s="64">
        <v>1000.0</v>
      </c>
      <c r="D59" s="64">
        <v>985.0</v>
      </c>
      <c r="E59" s="20" t="s">
        <v>14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4.25" customHeight="1">
      <c r="A60" s="63">
        <v>43230.0</v>
      </c>
      <c r="B60" s="18" t="s">
        <v>318</v>
      </c>
      <c r="C60" s="64">
        <v>200.0</v>
      </c>
      <c r="D60" s="64">
        <v>197.0</v>
      </c>
      <c r="E60" s="20" t="s">
        <v>14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4.25" customHeight="1">
      <c r="A61" s="63">
        <v>43234.0</v>
      </c>
      <c r="B61" s="18" t="s">
        <v>320</v>
      </c>
      <c r="C61" s="64">
        <v>250.0</v>
      </c>
      <c r="D61" s="64">
        <v>246.25</v>
      </c>
      <c r="E61" s="20" t="s">
        <v>14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4.25" customHeight="1">
      <c r="A62" s="63">
        <v>43237.0</v>
      </c>
      <c r="B62" s="18" t="s">
        <v>347</v>
      </c>
      <c r="C62" s="64">
        <v>500.0</v>
      </c>
      <c r="D62" s="64">
        <v>492.5</v>
      </c>
      <c r="E62" s="20" t="s">
        <v>14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4.25" customHeight="1">
      <c r="A63" s="63">
        <v>43241.0</v>
      </c>
      <c r="B63" s="18" t="s">
        <v>344</v>
      </c>
      <c r="C63" s="64">
        <v>700.0</v>
      </c>
      <c r="D63" s="64">
        <v>689.5</v>
      </c>
      <c r="E63" s="20" t="s">
        <v>14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4.25" customHeight="1">
      <c r="A64" s="63">
        <v>43224.0</v>
      </c>
      <c r="B64" s="18" t="s">
        <v>358</v>
      </c>
      <c r="C64" s="64">
        <v>100.0</v>
      </c>
      <c r="D64" s="64">
        <v>98.5</v>
      </c>
      <c r="E64" s="20" t="s">
        <v>14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4.25" customHeight="1">
      <c r="A65" s="63">
        <v>43228.0</v>
      </c>
      <c r="B65" s="18" t="s">
        <v>317</v>
      </c>
      <c r="C65" s="64">
        <v>1000.0</v>
      </c>
      <c r="D65" s="64">
        <v>985.0</v>
      </c>
      <c r="E65" s="20" t="s">
        <v>14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4.25" customHeight="1">
      <c r="A66" s="63">
        <v>43230.0</v>
      </c>
      <c r="B66" s="18" t="s">
        <v>318</v>
      </c>
      <c r="C66" s="64">
        <v>200.0</v>
      </c>
      <c r="D66" s="64">
        <v>197.0</v>
      </c>
      <c r="E66" s="20" t="s">
        <v>14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4.25" customHeight="1">
      <c r="A67" s="63">
        <v>43234.0</v>
      </c>
      <c r="B67" s="18" t="s">
        <v>320</v>
      </c>
      <c r="C67" s="64">
        <v>250.0</v>
      </c>
      <c r="D67" s="64">
        <v>246.25</v>
      </c>
      <c r="E67" s="20" t="s">
        <v>14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4.25" customHeight="1">
      <c r="A68" s="63">
        <v>43237.0</v>
      </c>
      <c r="B68" s="18" t="s">
        <v>347</v>
      </c>
      <c r="C68" s="64">
        <v>500.0</v>
      </c>
      <c r="D68" s="64">
        <v>492.5</v>
      </c>
      <c r="E68" s="20" t="s">
        <v>14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4.25" customHeight="1">
      <c r="A69" s="63">
        <v>43241.0</v>
      </c>
      <c r="B69" s="18" t="s">
        <v>344</v>
      </c>
      <c r="C69" s="64">
        <v>700.0</v>
      </c>
      <c r="D69" s="64">
        <v>689.5</v>
      </c>
      <c r="E69" s="20" t="s">
        <v>14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4.25" customHeight="1">
      <c r="A70" s="63">
        <v>43245.0</v>
      </c>
      <c r="B70" s="71" t="s">
        <v>343</v>
      </c>
      <c r="C70" s="64">
        <v>500.0</v>
      </c>
      <c r="D70" s="64">
        <v>492.5</v>
      </c>
      <c r="E70" s="20" t="s">
        <v>14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4.25" customHeight="1">
      <c r="A71" s="72">
        <v>43248.0</v>
      </c>
      <c r="B71" s="18" t="s">
        <v>324</v>
      </c>
      <c r="C71" s="73">
        <v>200.0</v>
      </c>
      <c r="D71" s="64">
        <v>197.0</v>
      </c>
      <c r="E71" s="20" t="s">
        <v>14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4.25" customHeight="1">
      <c r="A72" s="72">
        <v>43250.0</v>
      </c>
      <c r="B72" s="18" t="s">
        <v>326</v>
      </c>
      <c r="C72" s="73">
        <v>200.0</v>
      </c>
      <c r="D72" s="64">
        <v>197.0</v>
      </c>
      <c r="E72" s="20" t="s">
        <v>14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4.25" customHeight="1">
      <c r="A73" s="72">
        <v>43255.0</v>
      </c>
      <c r="B73" s="18" t="s">
        <v>358</v>
      </c>
      <c r="C73" s="73">
        <v>100.0</v>
      </c>
      <c r="D73" s="64">
        <v>98.5</v>
      </c>
      <c r="E73" s="20" t="s">
        <v>14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4.25" customHeight="1">
      <c r="A74" s="72">
        <v>43256.0</v>
      </c>
      <c r="B74" s="18" t="s">
        <v>344</v>
      </c>
      <c r="C74" s="73">
        <v>1000.0</v>
      </c>
      <c r="D74" s="64">
        <v>985.0</v>
      </c>
      <c r="E74" s="20" t="s">
        <v>14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4.25" customHeight="1">
      <c r="A75" s="72">
        <v>43259.0</v>
      </c>
      <c r="B75" s="18" t="s">
        <v>317</v>
      </c>
      <c r="C75" s="73">
        <v>1000.0</v>
      </c>
      <c r="D75" s="64">
        <v>985.0</v>
      </c>
      <c r="E75" s="20" t="s">
        <v>14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4.25" customHeight="1">
      <c r="A76" s="72">
        <v>43260.0</v>
      </c>
      <c r="B76" s="18" t="s">
        <v>318</v>
      </c>
      <c r="C76" s="73">
        <v>200.0</v>
      </c>
      <c r="D76" s="64">
        <v>197.0</v>
      </c>
      <c r="E76" s="20" t="s">
        <v>14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4.25" customHeight="1">
      <c r="A77" s="72">
        <v>43264.0</v>
      </c>
      <c r="B77" s="18" t="s">
        <v>319</v>
      </c>
      <c r="C77" s="73">
        <v>150.0</v>
      </c>
      <c r="D77" s="64">
        <v>147.75</v>
      </c>
      <c r="E77" s="20" t="s">
        <v>14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4.25" customHeight="1">
      <c r="A78" s="72">
        <v>43264.0</v>
      </c>
      <c r="B78" s="18" t="s">
        <v>320</v>
      </c>
      <c r="C78" s="73">
        <v>100.0</v>
      </c>
      <c r="D78" s="64">
        <v>98.5</v>
      </c>
      <c r="E78" s="20" t="s">
        <v>14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4.25" customHeight="1">
      <c r="A79" s="72">
        <v>43266.0</v>
      </c>
      <c r="B79" s="18" t="s">
        <v>321</v>
      </c>
      <c r="C79" s="73">
        <v>200.0</v>
      </c>
      <c r="D79" s="64">
        <v>197.0</v>
      </c>
      <c r="E79" s="20" t="s">
        <v>14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4.25" customHeight="1">
      <c r="A80" s="72">
        <v>43269.0</v>
      </c>
      <c r="B80" s="18" t="s">
        <v>347</v>
      </c>
      <c r="C80" s="73">
        <v>500.0</v>
      </c>
      <c r="D80" s="64">
        <v>492.5</v>
      </c>
      <c r="E80" s="20" t="s">
        <v>14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4.25" customHeight="1">
      <c r="A81" s="72">
        <v>43277.0</v>
      </c>
      <c r="B81" s="18" t="s">
        <v>324</v>
      </c>
      <c r="C81" s="73">
        <v>200.0</v>
      </c>
      <c r="D81" s="64">
        <v>197.0</v>
      </c>
      <c r="E81" s="20" t="s">
        <v>14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4.25" customHeight="1">
      <c r="A82" s="72">
        <v>43280.0</v>
      </c>
      <c r="B82" s="18" t="s">
        <v>351</v>
      </c>
      <c r="C82" s="73">
        <v>33500.0</v>
      </c>
      <c r="D82" s="64">
        <v>32980.0</v>
      </c>
      <c r="E82" s="20" t="s">
        <v>14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4.25" customHeight="1">
      <c r="A83" s="72">
        <v>43283.0</v>
      </c>
      <c r="B83" s="18" t="s">
        <v>326</v>
      </c>
      <c r="C83" s="73">
        <v>200.0</v>
      </c>
      <c r="D83" s="64">
        <v>197.0</v>
      </c>
      <c r="E83" s="20" t="s">
        <v>14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4.25" customHeight="1">
      <c r="A84" s="72">
        <v>43285.0</v>
      </c>
      <c r="B84" s="18" t="s">
        <v>358</v>
      </c>
      <c r="C84" s="73">
        <v>100.0</v>
      </c>
      <c r="D84" s="64">
        <v>98.5</v>
      </c>
      <c r="E84" s="20" t="s">
        <v>14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4.25" customHeight="1">
      <c r="A85" s="72">
        <v>43290.0</v>
      </c>
      <c r="B85" s="18" t="s">
        <v>317</v>
      </c>
      <c r="C85" s="73">
        <v>1000.0</v>
      </c>
      <c r="D85" s="64">
        <v>985.0</v>
      </c>
      <c r="E85" s="20" t="s">
        <v>14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4.25" customHeight="1">
      <c r="A86" s="72">
        <v>43293.0</v>
      </c>
      <c r="B86" s="18" t="s">
        <v>319</v>
      </c>
      <c r="C86" s="73">
        <v>150.0</v>
      </c>
      <c r="D86" s="64">
        <v>147.75</v>
      </c>
      <c r="E86" s="20" t="s">
        <v>14</v>
      </c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4.25" customHeight="1">
      <c r="A87" s="72">
        <v>43294.0</v>
      </c>
      <c r="B87" s="18" t="s">
        <v>320</v>
      </c>
      <c r="C87" s="73">
        <v>100.0</v>
      </c>
      <c r="D87" s="64">
        <v>98.5</v>
      </c>
      <c r="E87" s="20" t="s">
        <v>14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4.25" customHeight="1">
      <c r="A88" s="72">
        <v>43297.0</v>
      </c>
      <c r="B88" s="18" t="s">
        <v>321</v>
      </c>
      <c r="C88" s="73">
        <v>200.0</v>
      </c>
      <c r="D88" s="64">
        <v>197.0</v>
      </c>
      <c r="E88" s="20" t="s">
        <v>14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4.25" customHeight="1">
      <c r="A89" s="72">
        <v>43297.0</v>
      </c>
      <c r="B89" s="18" t="s">
        <v>323</v>
      </c>
      <c r="C89" s="73">
        <v>500.0</v>
      </c>
      <c r="D89" s="64">
        <v>492.5</v>
      </c>
      <c r="E89" s="20" t="s">
        <v>14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4.25" customHeight="1">
      <c r="A90" s="72">
        <v>43304.0</v>
      </c>
      <c r="B90" s="18" t="s">
        <v>345</v>
      </c>
      <c r="C90" s="73">
        <v>3000.0</v>
      </c>
      <c r="D90" s="64">
        <v>2955.0</v>
      </c>
      <c r="E90" s="20" t="s">
        <v>14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4.25" customHeight="1">
      <c r="A91" s="72">
        <v>43307.0</v>
      </c>
      <c r="B91" s="18" t="s">
        <v>324</v>
      </c>
      <c r="C91" s="73">
        <v>200.0</v>
      </c>
      <c r="D91" s="64">
        <v>197.0</v>
      </c>
      <c r="E91" s="20" t="s">
        <v>14</v>
      </c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4.25" customHeight="1">
      <c r="A92" s="72">
        <v>43311.0</v>
      </c>
      <c r="B92" s="18" t="s">
        <v>326</v>
      </c>
      <c r="C92" s="73">
        <v>200.0</v>
      </c>
      <c r="D92" s="64">
        <v>197.0</v>
      </c>
      <c r="E92" s="20" t="s">
        <v>14</v>
      </c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4.25" customHeight="1">
      <c r="A93" s="72">
        <v>43314.0</v>
      </c>
      <c r="B93" s="18" t="s">
        <v>359</v>
      </c>
      <c r="C93" s="73">
        <v>500.0</v>
      </c>
      <c r="D93" s="64">
        <v>492.5</v>
      </c>
      <c r="E93" s="20" t="s">
        <v>14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4.25" customHeight="1">
      <c r="A94" s="72">
        <v>43318.0</v>
      </c>
      <c r="B94" s="18" t="s">
        <v>358</v>
      </c>
      <c r="C94" s="73">
        <v>100.0</v>
      </c>
      <c r="D94" s="64">
        <v>98.5</v>
      </c>
      <c r="E94" s="20" t="s">
        <v>14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4.25" customHeight="1">
      <c r="A95" s="72">
        <v>43320.0</v>
      </c>
      <c r="B95" s="18" t="s">
        <v>317</v>
      </c>
      <c r="C95" s="73">
        <v>1000.0</v>
      </c>
      <c r="D95" s="64">
        <v>985.0</v>
      </c>
      <c r="E95" s="20" t="s">
        <v>14</v>
      </c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4.25" customHeight="1">
      <c r="A96" s="72">
        <v>43321.0</v>
      </c>
      <c r="B96" s="18" t="s">
        <v>318</v>
      </c>
      <c r="C96" s="73">
        <v>200.0</v>
      </c>
      <c r="D96" s="64">
        <v>197.0</v>
      </c>
      <c r="E96" s="20" t="s">
        <v>14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4.25" customHeight="1">
      <c r="A97" s="72">
        <v>43325.0</v>
      </c>
      <c r="B97" s="18" t="s">
        <v>319</v>
      </c>
      <c r="C97" s="73">
        <v>150.0</v>
      </c>
      <c r="D97" s="64">
        <v>147.75</v>
      </c>
      <c r="E97" s="20" t="s">
        <v>14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4.25" customHeight="1">
      <c r="A98" s="72">
        <v>43325.0</v>
      </c>
      <c r="B98" s="18" t="s">
        <v>320</v>
      </c>
      <c r="C98" s="73">
        <v>100.0</v>
      </c>
      <c r="D98" s="64">
        <v>98.5</v>
      </c>
      <c r="E98" s="20" t="s">
        <v>14</v>
      </c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4.25" customHeight="1">
      <c r="A99" s="72">
        <v>43327.0</v>
      </c>
      <c r="B99" s="18" t="s">
        <v>321</v>
      </c>
      <c r="C99" s="65">
        <v>200.0</v>
      </c>
      <c r="D99" s="64">
        <v>197.0</v>
      </c>
      <c r="E99" s="20" t="s">
        <v>14</v>
      </c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4.25" customHeight="1">
      <c r="A100" s="72">
        <v>43328.0</v>
      </c>
      <c r="B100" s="18" t="s">
        <v>347</v>
      </c>
      <c r="C100" s="65">
        <v>500.0</v>
      </c>
      <c r="D100" s="64">
        <v>492.5</v>
      </c>
      <c r="E100" s="20" t="s">
        <v>14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4.25" customHeight="1">
      <c r="A101" s="72">
        <v>43328.0</v>
      </c>
      <c r="B101" s="18" t="s">
        <v>360</v>
      </c>
      <c r="C101" s="73">
        <v>5000.0</v>
      </c>
      <c r="D101" s="64">
        <v>4925.0</v>
      </c>
      <c r="E101" s="20" t="s">
        <v>14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4.25" customHeight="1">
      <c r="A102" s="72">
        <v>43328.0</v>
      </c>
      <c r="B102" s="18" t="s">
        <v>361</v>
      </c>
      <c r="C102" s="73">
        <v>1000.0</v>
      </c>
      <c r="D102" s="64">
        <v>985.0</v>
      </c>
      <c r="E102" s="20" t="s">
        <v>14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4.25" customHeight="1">
      <c r="A103" s="72">
        <v>43329.0</v>
      </c>
      <c r="B103" s="18" t="s">
        <v>362</v>
      </c>
      <c r="C103" s="65">
        <v>100.0</v>
      </c>
      <c r="D103" s="64">
        <v>98.5</v>
      </c>
      <c r="E103" s="20" t="s">
        <v>14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4.25" customHeight="1">
      <c r="A104" s="72">
        <v>43339.0</v>
      </c>
      <c r="B104" s="18" t="s">
        <v>324</v>
      </c>
      <c r="C104" s="65">
        <v>200.0</v>
      </c>
      <c r="D104" s="64">
        <v>197.0</v>
      </c>
      <c r="E104" s="20" t="s">
        <v>14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4.25" customHeight="1">
      <c r="A105" s="72">
        <v>43339.0</v>
      </c>
      <c r="B105" s="18" t="s">
        <v>351</v>
      </c>
      <c r="C105" s="65">
        <v>7880.0</v>
      </c>
      <c r="D105" s="64">
        <v>7760.0</v>
      </c>
      <c r="E105" s="20" t="s">
        <v>14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4.25" customHeight="1">
      <c r="A106" s="72">
        <v>43339.0</v>
      </c>
      <c r="B106" s="18" t="s">
        <v>326</v>
      </c>
      <c r="C106" s="65">
        <v>200.0</v>
      </c>
      <c r="D106" s="64">
        <v>197.0</v>
      </c>
      <c r="E106" s="20" t="s">
        <v>14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4.25" customHeight="1">
      <c r="A107" s="72">
        <v>43347.0</v>
      </c>
      <c r="B107" s="18" t="s">
        <v>358</v>
      </c>
      <c r="C107" s="65">
        <v>100.0</v>
      </c>
      <c r="D107" s="64">
        <v>98.5</v>
      </c>
      <c r="E107" s="20" t="s">
        <v>14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4.25" customHeight="1">
      <c r="A108" s="72">
        <v>43353.0</v>
      </c>
      <c r="B108" s="18" t="s">
        <v>317</v>
      </c>
      <c r="C108" s="65">
        <v>1000.0</v>
      </c>
      <c r="D108" s="64">
        <v>985.0</v>
      </c>
      <c r="E108" s="20" t="s">
        <v>14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4.25" customHeight="1">
      <c r="A109" s="72">
        <v>43356.0</v>
      </c>
      <c r="B109" s="18" t="s">
        <v>319</v>
      </c>
      <c r="C109" s="65">
        <v>150.0</v>
      </c>
      <c r="D109" s="64">
        <v>147.75</v>
      </c>
      <c r="E109" s="20" t="s">
        <v>14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4.25" customHeight="1">
      <c r="A110" s="72">
        <v>43356.0</v>
      </c>
      <c r="B110" s="18" t="s">
        <v>320</v>
      </c>
      <c r="C110" s="65">
        <v>100.0</v>
      </c>
      <c r="D110" s="64">
        <v>98.5</v>
      </c>
      <c r="E110" s="20" t="s">
        <v>14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4.25" customHeight="1">
      <c r="A111" s="72">
        <v>43360.0</v>
      </c>
      <c r="B111" s="18" t="s">
        <v>321</v>
      </c>
      <c r="C111" s="65">
        <v>200.0</v>
      </c>
      <c r="D111" s="64">
        <v>197.0</v>
      </c>
      <c r="E111" s="20" t="s">
        <v>14</v>
      </c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4.25" customHeight="1">
      <c r="A112" s="72">
        <v>43360.0</v>
      </c>
      <c r="B112" s="18" t="s">
        <v>363</v>
      </c>
      <c r="C112" s="65">
        <v>500.0</v>
      </c>
      <c r="D112" s="64">
        <v>492.5</v>
      </c>
      <c r="E112" s="20" t="s">
        <v>14</v>
      </c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4.25" customHeight="1">
      <c r="A113" s="72">
        <v>43360.0</v>
      </c>
      <c r="B113" s="18" t="s">
        <v>364</v>
      </c>
      <c r="C113" s="65">
        <v>100.0</v>
      </c>
      <c r="D113" s="64">
        <v>98.5</v>
      </c>
      <c r="E113" s="20" t="s">
        <v>14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4.25" customHeight="1">
      <c r="A114" s="72">
        <v>43369.0</v>
      </c>
      <c r="B114" s="18" t="s">
        <v>324</v>
      </c>
      <c r="C114" s="65">
        <v>200.0</v>
      </c>
      <c r="D114" s="64">
        <v>197.0</v>
      </c>
      <c r="E114" s="20" t="s">
        <v>14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4.25" customHeight="1">
      <c r="A115" s="72">
        <v>43377.0</v>
      </c>
      <c r="B115" s="18" t="s">
        <v>358</v>
      </c>
      <c r="C115" s="65">
        <v>100.0</v>
      </c>
      <c r="D115" s="64">
        <v>98.5</v>
      </c>
      <c r="E115" s="20" t="s">
        <v>14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4.25" customHeight="1">
      <c r="A116" s="72">
        <v>43381.0</v>
      </c>
      <c r="B116" s="18" t="s">
        <v>317</v>
      </c>
      <c r="C116" s="65">
        <v>1000.0</v>
      </c>
      <c r="D116" s="64">
        <v>985.0</v>
      </c>
      <c r="E116" s="20" t="s">
        <v>14</v>
      </c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4.25" customHeight="1">
      <c r="A117" s="72">
        <v>43384.0</v>
      </c>
      <c r="B117" s="18" t="s">
        <v>319</v>
      </c>
      <c r="C117" s="65">
        <v>52.0</v>
      </c>
      <c r="D117" s="64">
        <v>50.95</v>
      </c>
      <c r="E117" s="20" t="s">
        <v>14</v>
      </c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4.25" customHeight="1">
      <c r="A118" s="72">
        <v>43388.0</v>
      </c>
      <c r="B118" s="18" t="s">
        <v>319</v>
      </c>
      <c r="C118" s="65">
        <v>150.0</v>
      </c>
      <c r="D118" s="64">
        <v>147.75</v>
      </c>
      <c r="E118" s="20" t="s">
        <v>14</v>
      </c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4.25" customHeight="1">
      <c r="A119" s="72">
        <v>43388.0</v>
      </c>
      <c r="B119" s="18" t="s">
        <v>320</v>
      </c>
      <c r="C119" s="65">
        <v>100.0</v>
      </c>
      <c r="D119" s="64">
        <v>98.5</v>
      </c>
      <c r="E119" s="20" t="s">
        <v>14</v>
      </c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4.25" customHeight="1">
      <c r="A120" s="72">
        <v>43388.0</v>
      </c>
      <c r="B120" s="18" t="s">
        <v>321</v>
      </c>
      <c r="C120" s="65">
        <v>200.0</v>
      </c>
      <c r="D120" s="64">
        <v>197.0</v>
      </c>
      <c r="E120" s="20" t="s">
        <v>14</v>
      </c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4.25" customHeight="1">
      <c r="A121" s="72">
        <v>43389.0</v>
      </c>
      <c r="B121" s="18" t="s">
        <v>347</v>
      </c>
      <c r="C121" s="65">
        <v>500.0</v>
      </c>
      <c r="D121" s="64">
        <v>492.5</v>
      </c>
      <c r="E121" s="20" t="s">
        <v>14</v>
      </c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4.25" customHeight="1">
      <c r="A122" s="72">
        <v>43390.0</v>
      </c>
      <c r="B122" s="18" t="s">
        <v>364</v>
      </c>
      <c r="C122" s="65">
        <v>100.0</v>
      </c>
      <c r="D122" s="64">
        <v>98.5</v>
      </c>
      <c r="E122" s="20" t="s">
        <v>14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4.25" customHeight="1">
      <c r="A123" s="72">
        <v>43399.0</v>
      </c>
      <c r="B123" s="18" t="s">
        <v>324</v>
      </c>
      <c r="C123" s="65">
        <v>200.0</v>
      </c>
      <c r="D123" s="64">
        <v>197.0</v>
      </c>
      <c r="E123" s="20" t="s">
        <v>14</v>
      </c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4.25" customHeight="1">
      <c r="A124" s="72">
        <v>43403.0</v>
      </c>
      <c r="B124" s="18" t="s">
        <v>326</v>
      </c>
      <c r="C124" s="65">
        <v>200.0</v>
      </c>
      <c r="D124" s="64">
        <v>197.0</v>
      </c>
      <c r="E124" s="20" t="s">
        <v>14</v>
      </c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4.25" customHeight="1">
      <c r="A125" s="72">
        <v>43412.0</v>
      </c>
      <c r="B125" s="18" t="s">
        <v>358</v>
      </c>
      <c r="C125" s="65">
        <v>100.0</v>
      </c>
      <c r="D125" s="64">
        <v>98.5</v>
      </c>
      <c r="E125" s="20" t="s">
        <v>14</v>
      </c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4.25" customHeight="1">
      <c r="A126" s="72">
        <v>43412.0</v>
      </c>
      <c r="B126" s="18" t="s">
        <v>317</v>
      </c>
      <c r="C126" s="65">
        <v>1000.0</v>
      </c>
      <c r="D126" s="64">
        <v>985.0</v>
      </c>
      <c r="E126" s="20" t="s">
        <v>14</v>
      </c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4.25" customHeight="1">
      <c r="A127" s="72">
        <v>43413.0</v>
      </c>
      <c r="B127" s="18" t="s">
        <v>318</v>
      </c>
      <c r="C127" s="65">
        <v>200.0</v>
      </c>
      <c r="D127" s="64">
        <v>197.0</v>
      </c>
      <c r="E127" s="20" t="s">
        <v>14</v>
      </c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4.25" customHeight="1">
      <c r="A128" s="72">
        <v>43417.0</v>
      </c>
      <c r="B128" s="18" t="s">
        <v>351</v>
      </c>
      <c r="C128" s="65">
        <v>4530.0</v>
      </c>
      <c r="D128" s="64">
        <v>4462.0</v>
      </c>
      <c r="E128" s="20" t="s">
        <v>14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4.25" customHeight="1">
      <c r="A129" s="72">
        <v>43417.0</v>
      </c>
      <c r="B129" s="18" t="s">
        <v>320</v>
      </c>
      <c r="C129" s="65">
        <v>100.0</v>
      </c>
      <c r="D129" s="64">
        <v>98.5</v>
      </c>
      <c r="E129" s="20" t="s">
        <v>14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4.25" customHeight="1">
      <c r="A130" s="72">
        <v>43417.0</v>
      </c>
      <c r="B130" s="18" t="s">
        <v>319</v>
      </c>
      <c r="C130" s="65">
        <v>150.0</v>
      </c>
      <c r="D130" s="64">
        <v>147.75</v>
      </c>
      <c r="E130" s="20" t="s">
        <v>14</v>
      </c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4.25" customHeight="1">
      <c r="A131" s="72">
        <v>43419.0</v>
      </c>
      <c r="B131" s="18" t="s">
        <v>321</v>
      </c>
      <c r="C131" s="65">
        <v>200.0</v>
      </c>
      <c r="D131" s="64">
        <v>197.0</v>
      </c>
      <c r="E131" s="20" t="s">
        <v>14</v>
      </c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4.25" customHeight="1">
      <c r="A132" s="72">
        <v>43420.0</v>
      </c>
      <c r="B132" s="18" t="s">
        <v>363</v>
      </c>
      <c r="C132" s="65">
        <v>500.0</v>
      </c>
      <c r="D132" s="64">
        <v>492.5</v>
      </c>
      <c r="E132" s="20" t="s">
        <v>14</v>
      </c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4.25" customHeight="1">
      <c r="A133" s="72">
        <v>43423.0</v>
      </c>
      <c r="B133" s="18" t="s">
        <v>364</v>
      </c>
      <c r="C133" s="65">
        <v>100.0</v>
      </c>
      <c r="D133" s="64">
        <v>98.5</v>
      </c>
      <c r="E133" s="20" t="s">
        <v>14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4.25" customHeight="1">
      <c r="A134" s="72">
        <v>43430.0</v>
      </c>
      <c r="B134" s="18" t="s">
        <v>324</v>
      </c>
      <c r="C134" s="65">
        <v>200.0</v>
      </c>
      <c r="D134" s="64">
        <v>197.0</v>
      </c>
      <c r="E134" s="20" t="s">
        <v>14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4.25" customHeight="1">
      <c r="A135" s="72">
        <v>43432.0</v>
      </c>
      <c r="B135" s="60" t="s">
        <v>365</v>
      </c>
      <c r="C135" s="65">
        <v>500.0</v>
      </c>
      <c r="D135" s="64">
        <v>492.5</v>
      </c>
      <c r="E135" s="20" t="s">
        <v>14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4.25" customHeight="1">
      <c r="A136" s="72">
        <v>43432.0</v>
      </c>
      <c r="B136" s="18" t="s">
        <v>366</v>
      </c>
      <c r="C136" s="65">
        <v>100.0</v>
      </c>
      <c r="D136" s="64">
        <v>98.0</v>
      </c>
      <c r="E136" s="20" t="s">
        <v>14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4.25" customHeight="1">
      <c r="A137" s="72">
        <v>43434.0</v>
      </c>
      <c r="B137" s="18" t="s">
        <v>326</v>
      </c>
      <c r="C137" s="65">
        <v>200.0</v>
      </c>
      <c r="D137" s="64">
        <v>197.0</v>
      </c>
      <c r="E137" s="20" t="s">
        <v>14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4.25" customHeight="1">
      <c r="A138" s="72">
        <v>43437.0</v>
      </c>
      <c r="B138" s="18" t="s">
        <v>344</v>
      </c>
      <c r="C138" s="65">
        <v>2000.0</v>
      </c>
      <c r="D138" s="64">
        <v>1970.0</v>
      </c>
      <c r="E138" s="20" t="s">
        <v>14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4.25" customHeight="1">
      <c r="A139" s="72">
        <v>43438.0</v>
      </c>
      <c r="B139" s="18" t="s">
        <v>358</v>
      </c>
      <c r="C139" s="65">
        <v>100.0</v>
      </c>
      <c r="D139" s="64">
        <v>98.5</v>
      </c>
      <c r="E139" s="20" t="s">
        <v>14</v>
      </c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4.25" customHeight="1">
      <c r="A140" s="72">
        <v>43444.0</v>
      </c>
      <c r="B140" s="18" t="s">
        <v>319</v>
      </c>
      <c r="C140" s="65">
        <v>51.73</v>
      </c>
      <c r="D140" s="64">
        <v>50.95</v>
      </c>
      <c r="E140" s="20" t="s">
        <v>14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4.25" customHeight="1">
      <c r="A141" s="72">
        <v>43444.0</v>
      </c>
      <c r="B141" s="18" t="s">
        <v>317</v>
      </c>
      <c r="C141" s="74">
        <v>1000.0</v>
      </c>
      <c r="D141" s="18">
        <v>985.0</v>
      </c>
      <c r="E141" s="20" t="s">
        <v>14</v>
      </c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4.25" customHeight="1">
      <c r="A142" s="72">
        <v>43444.0</v>
      </c>
      <c r="B142" s="18" t="s">
        <v>367</v>
      </c>
      <c r="C142" s="65">
        <v>10000.0</v>
      </c>
      <c r="D142" s="64">
        <v>9850.0</v>
      </c>
      <c r="E142" s="20" t="s">
        <v>14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4.25" customHeight="1">
      <c r="A143" s="72">
        <v>43447.0</v>
      </c>
      <c r="B143" s="18" t="s">
        <v>319</v>
      </c>
      <c r="C143" s="65">
        <v>150.0</v>
      </c>
      <c r="D143" s="64">
        <v>147.75</v>
      </c>
      <c r="E143" s="20" t="s">
        <v>14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4.25" customHeight="1">
      <c r="A144" s="72">
        <v>43447.0</v>
      </c>
      <c r="B144" s="18" t="s">
        <v>320</v>
      </c>
      <c r="C144" s="65">
        <v>100.0</v>
      </c>
      <c r="D144" s="64">
        <v>98.5</v>
      </c>
      <c r="E144" s="20" t="s">
        <v>14</v>
      </c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4.25" customHeight="1">
      <c r="A145" s="72">
        <v>43448.0</v>
      </c>
      <c r="B145" s="18" t="s">
        <v>368</v>
      </c>
      <c r="C145" s="65">
        <v>500.0</v>
      </c>
      <c r="D145" s="64">
        <v>492.5</v>
      </c>
      <c r="E145" s="20" t="s">
        <v>14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4.25" customHeight="1">
      <c r="A146" s="72">
        <v>43448.0</v>
      </c>
      <c r="B146" s="18" t="s">
        <v>321</v>
      </c>
      <c r="C146" s="65">
        <v>200.0</v>
      </c>
      <c r="D146" s="64">
        <v>197.0</v>
      </c>
      <c r="E146" s="20" t="s">
        <v>14</v>
      </c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4.25" customHeight="1">
      <c r="A147" s="72">
        <v>43449.0</v>
      </c>
      <c r="B147" s="18" t="s">
        <v>369</v>
      </c>
      <c r="C147" s="65">
        <v>500.0</v>
      </c>
      <c r="D147" s="64">
        <v>492.5</v>
      </c>
      <c r="E147" s="20" t="s">
        <v>14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4.25" customHeight="1">
      <c r="A148" s="72">
        <v>43449.0</v>
      </c>
      <c r="B148" s="18" t="s">
        <v>370</v>
      </c>
      <c r="C148" s="65">
        <v>3700.0</v>
      </c>
      <c r="D148" s="64">
        <v>3644.5</v>
      </c>
      <c r="E148" s="20" t="s">
        <v>14</v>
      </c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4.25" customHeight="1">
      <c r="A149" s="72">
        <v>43450.0</v>
      </c>
      <c r="B149" s="18" t="s">
        <v>364</v>
      </c>
      <c r="C149" s="65">
        <v>100.0</v>
      </c>
      <c r="D149" s="64">
        <v>98.5</v>
      </c>
      <c r="E149" s="20" t="s">
        <v>14</v>
      </c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4.25" customHeight="1">
      <c r="A150" s="72">
        <v>43455.0</v>
      </c>
      <c r="B150" s="18" t="s">
        <v>371</v>
      </c>
      <c r="C150" s="65">
        <v>200.0</v>
      </c>
      <c r="D150" s="64">
        <v>197.0</v>
      </c>
      <c r="E150" s="20" t="s">
        <v>14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4.25" customHeight="1">
      <c r="A151" s="72">
        <v>43455.0</v>
      </c>
      <c r="B151" s="18" t="s">
        <v>372</v>
      </c>
      <c r="C151" s="65">
        <v>3100.0</v>
      </c>
      <c r="D151" s="64">
        <v>3053.5</v>
      </c>
      <c r="E151" s="20" t="s">
        <v>14</v>
      </c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4.25" customHeight="1">
      <c r="A152" s="72">
        <v>43456.0</v>
      </c>
      <c r="B152" s="18" t="s">
        <v>373</v>
      </c>
      <c r="C152" s="65">
        <v>2600.0</v>
      </c>
      <c r="D152" s="64">
        <v>2562.5</v>
      </c>
      <c r="E152" s="20" t="s">
        <v>14</v>
      </c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4.25" customHeight="1">
      <c r="A153" s="72">
        <v>43459.0</v>
      </c>
      <c r="B153" s="18" t="s">
        <v>324</v>
      </c>
      <c r="C153" s="65">
        <v>200.0</v>
      </c>
      <c r="D153" s="64">
        <v>197.0</v>
      </c>
      <c r="E153" s="20" t="s">
        <v>14</v>
      </c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4.25" customHeight="1">
      <c r="A154" s="72">
        <v>43462.0</v>
      </c>
      <c r="B154" s="18" t="s">
        <v>351</v>
      </c>
      <c r="C154" s="65">
        <v>13800.0</v>
      </c>
      <c r="D154" s="64">
        <v>13580.0</v>
      </c>
      <c r="E154" s="20" t="s">
        <v>14</v>
      </c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4.25" customHeight="1">
      <c r="A155" s="72">
        <v>43463.0</v>
      </c>
      <c r="B155" s="18" t="s">
        <v>326</v>
      </c>
      <c r="C155" s="65">
        <v>200.0</v>
      </c>
      <c r="D155" s="64">
        <v>197.0</v>
      </c>
      <c r="E155" s="20" t="s">
        <v>14</v>
      </c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4.25" customHeight="1">
      <c r="A156" s="72">
        <v>43463.0</v>
      </c>
      <c r="B156" s="18" t="s">
        <v>344</v>
      </c>
      <c r="C156" s="65">
        <v>2000.0</v>
      </c>
      <c r="D156" s="64">
        <v>1970.0</v>
      </c>
      <c r="E156" s="20" t="s">
        <v>14</v>
      </c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4.25" customHeight="1">
      <c r="A157" s="52"/>
      <c r="B157" s="52" t="s">
        <v>218</v>
      </c>
      <c r="C157" s="76">
        <f t="shared" ref="C157:D157" si="1">SUM(C6:C156)</f>
        <v>162528.73</v>
      </c>
      <c r="D157" s="76">
        <f t="shared" si="1"/>
        <v>160059.8</v>
      </c>
      <c r="E157" s="20" t="s">
        <v>14</v>
      </c>
      <c r="F157" s="56"/>
      <c r="G157" s="4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ht="14.25" customHeight="1">
      <c r="A158" s="4"/>
      <c r="B158" s="4"/>
      <c r="C158" s="62"/>
      <c r="D158" s="62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4.25" customHeight="1">
      <c r="A159" s="4"/>
      <c r="B159" s="4"/>
      <c r="C159" s="62"/>
      <c r="D159" s="62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4.25" customHeight="1">
      <c r="A160" s="4"/>
      <c r="B160" s="4"/>
      <c r="C160" s="62"/>
      <c r="D160" s="62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4.25" customHeight="1">
      <c r="A161" s="4"/>
      <c r="B161" s="4"/>
      <c r="C161" s="62"/>
      <c r="D161" s="62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4.25" customHeight="1">
      <c r="A162" s="4"/>
      <c r="B162" s="4"/>
      <c r="C162" s="62"/>
      <c r="D162" s="62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4.25" customHeight="1">
      <c r="A163" s="4"/>
      <c r="B163" s="4"/>
      <c r="C163" s="62"/>
      <c r="D163" s="62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4.25" customHeight="1">
      <c r="A164" s="4"/>
      <c r="B164" s="4"/>
      <c r="C164" s="62"/>
      <c r="D164" s="62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4.25" customHeight="1">
      <c r="A165" s="4"/>
      <c r="B165" s="4"/>
      <c r="C165" s="62"/>
      <c r="D165" s="62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4.25" customHeight="1">
      <c r="A166" s="4"/>
      <c r="B166" s="4"/>
      <c r="C166" s="62"/>
      <c r="D166" s="62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4.25" customHeight="1">
      <c r="A167" s="4"/>
      <c r="B167" s="4"/>
      <c r="C167" s="62"/>
      <c r="D167" s="62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4.25" customHeight="1">
      <c r="A168" s="4"/>
      <c r="B168" s="4"/>
      <c r="C168" s="62"/>
      <c r="D168" s="62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4.25" customHeight="1">
      <c r="A169" s="4"/>
      <c r="B169" s="4"/>
      <c r="C169" s="62"/>
      <c r="D169" s="62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4.25" customHeight="1">
      <c r="A170" s="4"/>
      <c r="B170" s="4"/>
      <c r="C170" s="62"/>
      <c r="D170" s="62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4.25" customHeight="1">
      <c r="A171" s="4"/>
      <c r="B171" s="4"/>
      <c r="C171" s="62"/>
      <c r="D171" s="62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4.25" customHeight="1">
      <c r="A172" s="4"/>
      <c r="B172" s="4"/>
      <c r="C172" s="62"/>
      <c r="D172" s="62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4.25" customHeight="1">
      <c r="A173" s="4"/>
      <c r="B173" s="4"/>
      <c r="C173" s="62"/>
      <c r="D173" s="62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4.25" customHeight="1">
      <c r="A174" s="4"/>
      <c r="B174" s="4"/>
      <c r="C174" s="62"/>
      <c r="D174" s="62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4.25" customHeight="1">
      <c r="A175" s="4"/>
      <c r="B175" s="4"/>
      <c r="C175" s="62"/>
      <c r="D175" s="62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4.25" customHeight="1">
      <c r="A176" s="4"/>
      <c r="B176" s="4"/>
      <c r="C176" s="62"/>
      <c r="D176" s="62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4.25" customHeight="1">
      <c r="A177" s="4"/>
      <c r="B177" s="4"/>
      <c r="C177" s="62"/>
      <c r="D177" s="62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4.25" customHeight="1">
      <c r="A178" s="4"/>
      <c r="B178" s="4"/>
      <c r="C178" s="62"/>
      <c r="D178" s="62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4.25" customHeight="1">
      <c r="A179" s="4"/>
      <c r="B179" s="4"/>
      <c r="C179" s="62"/>
      <c r="D179" s="62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4.25" customHeight="1">
      <c r="A180" s="4"/>
      <c r="B180" s="4"/>
      <c r="C180" s="62"/>
      <c r="D180" s="62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4.25" customHeight="1">
      <c r="A181" s="4"/>
      <c r="B181" s="4"/>
      <c r="C181" s="62"/>
      <c r="D181" s="62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4.25" customHeight="1">
      <c r="A182" s="4"/>
      <c r="B182" s="4"/>
      <c r="C182" s="62"/>
      <c r="D182" s="62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4.25" customHeight="1">
      <c r="A183" s="4"/>
      <c r="B183" s="4"/>
      <c r="C183" s="62"/>
      <c r="D183" s="62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4.25" customHeight="1">
      <c r="A184" s="4"/>
      <c r="B184" s="4"/>
      <c r="C184" s="62"/>
      <c r="D184" s="62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4.25" customHeight="1">
      <c r="A185" s="4"/>
      <c r="B185" s="4"/>
      <c r="C185" s="62"/>
      <c r="D185" s="62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4.25" customHeight="1">
      <c r="A186" s="4"/>
      <c r="B186" s="4"/>
      <c r="C186" s="62"/>
      <c r="D186" s="62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4.25" customHeight="1">
      <c r="A187" s="4"/>
      <c r="B187" s="4"/>
      <c r="C187" s="62"/>
      <c r="D187" s="62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4.25" customHeight="1">
      <c r="A188" s="4"/>
      <c r="B188" s="4"/>
      <c r="C188" s="62"/>
      <c r="D188" s="62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4.25" customHeight="1">
      <c r="A189" s="4"/>
      <c r="B189" s="4"/>
      <c r="C189" s="62"/>
      <c r="D189" s="62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4.25" customHeight="1">
      <c r="A190" s="4"/>
      <c r="B190" s="4"/>
      <c r="C190" s="62"/>
      <c r="D190" s="62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4.25" customHeight="1">
      <c r="A191" s="4"/>
      <c r="B191" s="4"/>
      <c r="C191" s="62"/>
      <c r="D191" s="62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4.25" customHeight="1">
      <c r="A192" s="4"/>
      <c r="B192" s="4"/>
      <c r="C192" s="62"/>
      <c r="D192" s="62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4.25" customHeight="1">
      <c r="A193" s="4"/>
      <c r="B193" s="4"/>
      <c r="C193" s="62"/>
      <c r="D193" s="62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4.25" customHeight="1">
      <c r="A194" s="4"/>
      <c r="B194" s="4"/>
      <c r="C194" s="62"/>
      <c r="D194" s="62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4.25" customHeight="1">
      <c r="A195" s="4"/>
      <c r="B195" s="4"/>
      <c r="C195" s="62"/>
      <c r="D195" s="62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4.25" customHeight="1">
      <c r="A196" s="4"/>
      <c r="B196" s="4"/>
      <c r="C196" s="62"/>
      <c r="D196" s="62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4.25" customHeight="1">
      <c r="A197" s="4"/>
      <c r="B197" s="4"/>
      <c r="C197" s="62"/>
      <c r="D197" s="62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4.25" customHeight="1">
      <c r="A198" s="4"/>
      <c r="B198" s="4"/>
      <c r="C198" s="62"/>
      <c r="D198" s="62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4.25" customHeight="1">
      <c r="A199" s="4"/>
      <c r="B199" s="4"/>
      <c r="C199" s="62"/>
      <c r="D199" s="62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4"/>
      <c r="B200" s="4"/>
      <c r="C200" s="62"/>
      <c r="D200" s="62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4.25" customHeight="1">
      <c r="A201" s="4"/>
      <c r="B201" s="4"/>
      <c r="C201" s="62"/>
      <c r="D201" s="62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4.25" customHeight="1">
      <c r="A202" s="4"/>
      <c r="B202" s="4"/>
      <c r="C202" s="62"/>
      <c r="D202" s="62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4.25" customHeight="1">
      <c r="A203" s="4"/>
      <c r="B203" s="4"/>
      <c r="C203" s="62"/>
      <c r="D203" s="62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4.25" customHeight="1">
      <c r="A204" s="4"/>
      <c r="B204" s="4"/>
      <c r="C204" s="62"/>
      <c r="D204" s="62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4.25" customHeight="1">
      <c r="A205" s="4"/>
      <c r="B205" s="4"/>
      <c r="C205" s="62"/>
      <c r="D205" s="62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4.25" customHeight="1">
      <c r="A206" s="4"/>
      <c r="B206" s="4"/>
      <c r="C206" s="62"/>
      <c r="D206" s="62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4.25" customHeight="1">
      <c r="A207" s="4"/>
      <c r="B207" s="4"/>
      <c r="C207" s="62"/>
      <c r="D207" s="62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4.25" customHeight="1">
      <c r="A208" s="4"/>
      <c r="B208" s="4"/>
      <c r="C208" s="62"/>
      <c r="D208" s="62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4.25" customHeight="1">
      <c r="A209" s="4"/>
      <c r="B209" s="4"/>
      <c r="C209" s="62"/>
      <c r="D209" s="62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4.25" customHeight="1">
      <c r="A210" s="4"/>
      <c r="B210" s="4"/>
      <c r="C210" s="62"/>
      <c r="D210" s="62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4.25" customHeight="1">
      <c r="A211" s="4"/>
      <c r="B211" s="4"/>
      <c r="C211" s="62"/>
      <c r="D211" s="62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4.25" customHeight="1">
      <c r="A212" s="4"/>
      <c r="B212" s="4"/>
      <c r="C212" s="62"/>
      <c r="D212" s="62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4.25" customHeight="1">
      <c r="A213" s="4"/>
      <c r="B213" s="4"/>
      <c r="C213" s="62"/>
      <c r="D213" s="62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4.25" customHeight="1">
      <c r="A214" s="4"/>
      <c r="B214" s="4"/>
      <c r="C214" s="62"/>
      <c r="D214" s="62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4.25" customHeight="1">
      <c r="A215" s="4"/>
      <c r="B215" s="4"/>
      <c r="C215" s="62"/>
      <c r="D215" s="62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4.25" customHeight="1">
      <c r="A216" s="4"/>
      <c r="B216" s="4"/>
      <c r="C216" s="62"/>
      <c r="D216" s="62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4.25" customHeight="1">
      <c r="A217" s="4"/>
      <c r="B217" s="4"/>
      <c r="C217" s="62"/>
      <c r="D217" s="62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4.25" customHeight="1">
      <c r="A218" s="4"/>
      <c r="B218" s="4"/>
      <c r="C218" s="62"/>
      <c r="D218" s="62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4.25" customHeight="1">
      <c r="A219" s="4"/>
      <c r="B219" s="4"/>
      <c r="C219" s="62"/>
      <c r="D219" s="62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4.25" customHeight="1">
      <c r="A220" s="4"/>
      <c r="B220" s="4"/>
      <c r="C220" s="62"/>
      <c r="D220" s="62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4.25" customHeight="1">
      <c r="A221" s="4"/>
      <c r="B221" s="4"/>
      <c r="C221" s="62"/>
      <c r="D221" s="62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4.25" customHeight="1">
      <c r="A222" s="4"/>
      <c r="B222" s="4"/>
      <c r="C222" s="62"/>
      <c r="D222" s="62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4.25" customHeight="1">
      <c r="A223" s="4"/>
      <c r="B223" s="4"/>
      <c r="C223" s="62"/>
      <c r="D223" s="62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4.25" customHeight="1">
      <c r="A224" s="4"/>
      <c r="B224" s="4"/>
      <c r="C224" s="62"/>
      <c r="D224" s="62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4.25" customHeight="1">
      <c r="A225" s="4"/>
      <c r="B225" s="4"/>
      <c r="C225" s="62"/>
      <c r="D225" s="62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4.25" customHeight="1">
      <c r="A226" s="4"/>
      <c r="B226" s="4"/>
      <c r="C226" s="62"/>
      <c r="D226" s="62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4.25" customHeight="1">
      <c r="A227" s="4"/>
      <c r="B227" s="4"/>
      <c r="C227" s="62"/>
      <c r="D227" s="62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4.25" customHeight="1">
      <c r="A228" s="4"/>
      <c r="B228" s="4"/>
      <c r="C228" s="62"/>
      <c r="D228" s="62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4.25" customHeight="1">
      <c r="A229" s="4"/>
      <c r="B229" s="4"/>
      <c r="C229" s="62"/>
      <c r="D229" s="62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4.25" customHeight="1">
      <c r="A230" s="4"/>
      <c r="B230" s="4"/>
      <c r="C230" s="62"/>
      <c r="D230" s="62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4.25" customHeight="1">
      <c r="A231" s="4"/>
      <c r="B231" s="4"/>
      <c r="C231" s="62"/>
      <c r="D231" s="62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4.25" customHeight="1">
      <c r="A232" s="4"/>
      <c r="B232" s="4"/>
      <c r="C232" s="62"/>
      <c r="D232" s="62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4.25" customHeight="1">
      <c r="A233" s="4"/>
      <c r="B233" s="4"/>
      <c r="C233" s="62"/>
      <c r="D233" s="62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4.25" customHeight="1">
      <c r="A234" s="4"/>
      <c r="B234" s="4"/>
      <c r="C234" s="62"/>
      <c r="D234" s="62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4.25" customHeight="1">
      <c r="A235" s="4"/>
      <c r="B235" s="4"/>
      <c r="C235" s="62"/>
      <c r="D235" s="62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4.25" customHeight="1">
      <c r="A236" s="4"/>
      <c r="B236" s="4"/>
      <c r="C236" s="62"/>
      <c r="D236" s="62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4.25" customHeight="1">
      <c r="A237" s="4"/>
      <c r="B237" s="4"/>
      <c r="C237" s="62"/>
      <c r="D237" s="62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4.25" customHeight="1">
      <c r="A238" s="4"/>
      <c r="B238" s="4"/>
      <c r="C238" s="62"/>
      <c r="D238" s="62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4.25" customHeight="1">
      <c r="A239" s="4"/>
      <c r="B239" s="4"/>
      <c r="C239" s="62"/>
      <c r="D239" s="62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4.25" customHeight="1">
      <c r="A240" s="4"/>
      <c r="B240" s="4"/>
      <c r="C240" s="62"/>
      <c r="D240" s="62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4.25" customHeight="1">
      <c r="A241" s="4"/>
      <c r="B241" s="4"/>
      <c r="C241" s="62"/>
      <c r="D241" s="62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4.25" customHeight="1">
      <c r="A242" s="4"/>
      <c r="B242" s="4"/>
      <c r="C242" s="62"/>
      <c r="D242" s="62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4.25" customHeight="1">
      <c r="A243" s="4"/>
      <c r="B243" s="4"/>
      <c r="C243" s="62"/>
      <c r="D243" s="62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4.25" customHeight="1">
      <c r="A244" s="4"/>
      <c r="B244" s="4"/>
      <c r="C244" s="62"/>
      <c r="D244" s="62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4.25" customHeight="1">
      <c r="A245" s="4"/>
      <c r="B245" s="4"/>
      <c r="C245" s="62"/>
      <c r="D245" s="62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4.25" customHeight="1">
      <c r="A246" s="4"/>
      <c r="B246" s="4"/>
      <c r="C246" s="62"/>
      <c r="D246" s="62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4.25" customHeight="1">
      <c r="A247" s="4"/>
      <c r="B247" s="4"/>
      <c r="C247" s="62"/>
      <c r="D247" s="62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4.25" customHeight="1">
      <c r="A248" s="4"/>
      <c r="B248" s="4"/>
      <c r="C248" s="62"/>
      <c r="D248" s="62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4.25" customHeight="1">
      <c r="A249" s="4"/>
      <c r="B249" s="4"/>
      <c r="C249" s="62"/>
      <c r="D249" s="62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4.25" customHeight="1">
      <c r="A250" s="4"/>
      <c r="B250" s="4"/>
      <c r="C250" s="62"/>
      <c r="D250" s="62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4.25" customHeight="1">
      <c r="A251" s="4"/>
      <c r="B251" s="4"/>
      <c r="C251" s="62"/>
      <c r="D251" s="62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4.25" customHeight="1">
      <c r="A252" s="4"/>
      <c r="B252" s="4"/>
      <c r="C252" s="62"/>
      <c r="D252" s="62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4.25" customHeight="1">
      <c r="A253" s="4"/>
      <c r="B253" s="4"/>
      <c r="C253" s="62"/>
      <c r="D253" s="62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4.25" customHeight="1">
      <c r="A254" s="4"/>
      <c r="B254" s="4"/>
      <c r="C254" s="62"/>
      <c r="D254" s="62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4.25" customHeight="1">
      <c r="A255" s="4"/>
      <c r="B255" s="4"/>
      <c r="C255" s="62"/>
      <c r="D255" s="62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4.25" customHeight="1">
      <c r="A256" s="4"/>
      <c r="B256" s="4"/>
      <c r="C256" s="62"/>
      <c r="D256" s="62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4.25" customHeight="1">
      <c r="A257" s="4"/>
      <c r="B257" s="4"/>
      <c r="C257" s="62"/>
      <c r="D257" s="62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4.25" customHeight="1">
      <c r="A258" s="4"/>
      <c r="B258" s="4"/>
      <c r="C258" s="62"/>
      <c r="D258" s="62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4.25" customHeight="1">
      <c r="A259" s="4"/>
      <c r="B259" s="4"/>
      <c r="C259" s="62"/>
      <c r="D259" s="62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4.25" customHeight="1">
      <c r="A260" s="4"/>
      <c r="B260" s="4"/>
      <c r="C260" s="62"/>
      <c r="D260" s="62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4.25" customHeight="1">
      <c r="A261" s="4"/>
      <c r="B261" s="4"/>
      <c r="C261" s="62"/>
      <c r="D261" s="62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4.25" customHeight="1">
      <c r="A262" s="4"/>
      <c r="B262" s="4"/>
      <c r="C262" s="62"/>
      <c r="D262" s="62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4.25" customHeight="1">
      <c r="A263" s="4"/>
      <c r="B263" s="4"/>
      <c r="C263" s="62"/>
      <c r="D263" s="62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4.25" customHeight="1">
      <c r="A264" s="4"/>
      <c r="B264" s="4"/>
      <c r="C264" s="62"/>
      <c r="D264" s="62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4.25" customHeight="1">
      <c r="A265" s="4"/>
      <c r="B265" s="4"/>
      <c r="C265" s="62"/>
      <c r="D265" s="62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4.25" customHeight="1">
      <c r="A266" s="4"/>
      <c r="B266" s="4"/>
      <c r="C266" s="62"/>
      <c r="D266" s="62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4.25" customHeight="1">
      <c r="A267" s="4"/>
      <c r="B267" s="4"/>
      <c r="C267" s="62"/>
      <c r="D267" s="62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4.25" customHeight="1">
      <c r="A268" s="4"/>
      <c r="B268" s="4"/>
      <c r="C268" s="62"/>
      <c r="D268" s="62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4.25" customHeight="1">
      <c r="A269" s="4"/>
      <c r="B269" s="4"/>
      <c r="C269" s="62"/>
      <c r="D269" s="62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4.25" customHeight="1">
      <c r="A270" s="4"/>
      <c r="B270" s="4"/>
      <c r="C270" s="62"/>
      <c r="D270" s="62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4.25" customHeight="1">
      <c r="A271" s="4"/>
      <c r="B271" s="4"/>
      <c r="C271" s="62"/>
      <c r="D271" s="62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4.25" customHeight="1">
      <c r="A272" s="4"/>
      <c r="B272" s="4"/>
      <c r="C272" s="62"/>
      <c r="D272" s="62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4.25" customHeight="1">
      <c r="A273" s="4"/>
      <c r="B273" s="4"/>
      <c r="C273" s="62"/>
      <c r="D273" s="62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4.25" customHeight="1">
      <c r="A274" s="4"/>
      <c r="B274" s="4"/>
      <c r="C274" s="62"/>
      <c r="D274" s="62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4.25" customHeight="1">
      <c r="A275" s="4"/>
      <c r="B275" s="4"/>
      <c r="C275" s="62"/>
      <c r="D275" s="62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4.25" customHeight="1">
      <c r="A276" s="4"/>
      <c r="B276" s="4"/>
      <c r="C276" s="62"/>
      <c r="D276" s="62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4.25" customHeight="1">
      <c r="A277" s="4"/>
      <c r="B277" s="4"/>
      <c r="C277" s="62"/>
      <c r="D277" s="62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4.25" customHeight="1">
      <c r="A278" s="4"/>
      <c r="B278" s="4"/>
      <c r="C278" s="62"/>
      <c r="D278" s="62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4.25" customHeight="1">
      <c r="A279" s="4"/>
      <c r="B279" s="4"/>
      <c r="C279" s="62"/>
      <c r="D279" s="62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4.25" customHeight="1">
      <c r="A280" s="4"/>
      <c r="B280" s="4"/>
      <c r="C280" s="62"/>
      <c r="D280" s="62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4.25" customHeight="1">
      <c r="A281" s="4"/>
      <c r="B281" s="4"/>
      <c r="C281" s="62"/>
      <c r="D281" s="62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4.25" customHeight="1">
      <c r="A282" s="4"/>
      <c r="B282" s="4"/>
      <c r="C282" s="62"/>
      <c r="D282" s="62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4.25" customHeight="1">
      <c r="A283" s="4"/>
      <c r="B283" s="4"/>
      <c r="C283" s="62"/>
      <c r="D283" s="62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4.25" customHeight="1">
      <c r="A284" s="4"/>
      <c r="B284" s="4"/>
      <c r="C284" s="62"/>
      <c r="D284" s="62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4.25" customHeight="1">
      <c r="A285" s="4"/>
      <c r="B285" s="4"/>
      <c r="C285" s="62"/>
      <c r="D285" s="62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4.25" customHeight="1">
      <c r="A286" s="4"/>
      <c r="B286" s="4"/>
      <c r="C286" s="62"/>
      <c r="D286" s="62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4.25" customHeight="1">
      <c r="A287" s="4"/>
      <c r="B287" s="4"/>
      <c r="C287" s="62"/>
      <c r="D287" s="62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4.25" customHeight="1">
      <c r="A288" s="4"/>
      <c r="B288" s="4"/>
      <c r="C288" s="62"/>
      <c r="D288" s="62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4.25" customHeight="1">
      <c r="A289" s="4"/>
      <c r="B289" s="4"/>
      <c r="C289" s="62"/>
      <c r="D289" s="62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4.25" customHeight="1">
      <c r="A290" s="4"/>
      <c r="B290" s="4"/>
      <c r="C290" s="62"/>
      <c r="D290" s="62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4.25" customHeight="1">
      <c r="A291" s="4"/>
      <c r="B291" s="4"/>
      <c r="C291" s="62"/>
      <c r="D291" s="62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4.25" customHeight="1">
      <c r="A292" s="4"/>
      <c r="B292" s="4"/>
      <c r="C292" s="62"/>
      <c r="D292" s="62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4.25" customHeight="1">
      <c r="A293" s="4"/>
      <c r="B293" s="4"/>
      <c r="C293" s="62"/>
      <c r="D293" s="62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4.25" customHeight="1">
      <c r="A294" s="4"/>
      <c r="B294" s="4"/>
      <c r="C294" s="62"/>
      <c r="D294" s="62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4.25" customHeight="1">
      <c r="A295" s="4"/>
      <c r="B295" s="4"/>
      <c r="C295" s="62"/>
      <c r="D295" s="62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4.25" customHeight="1">
      <c r="A296" s="4"/>
      <c r="B296" s="4"/>
      <c r="C296" s="62"/>
      <c r="D296" s="62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4.25" customHeight="1">
      <c r="A297" s="4"/>
      <c r="B297" s="4"/>
      <c r="C297" s="62"/>
      <c r="D297" s="62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4.25" customHeight="1">
      <c r="A298" s="4"/>
      <c r="B298" s="4"/>
      <c r="C298" s="62"/>
      <c r="D298" s="62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4.25" customHeight="1">
      <c r="A299" s="4"/>
      <c r="B299" s="4"/>
      <c r="C299" s="62"/>
      <c r="D299" s="62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4.25" customHeight="1">
      <c r="A300" s="4"/>
      <c r="B300" s="4"/>
      <c r="C300" s="62"/>
      <c r="D300" s="62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4.25" customHeight="1">
      <c r="A301" s="4"/>
      <c r="B301" s="4"/>
      <c r="C301" s="62"/>
      <c r="D301" s="62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4.25" customHeight="1">
      <c r="A302" s="4"/>
      <c r="B302" s="4"/>
      <c r="C302" s="62"/>
      <c r="D302" s="62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4.25" customHeight="1">
      <c r="A303" s="4"/>
      <c r="B303" s="4"/>
      <c r="C303" s="62"/>
      <c r="D303" s="62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4.25" customHeight="1">
      <c r="A304" s="4"/>
      <c r="B304" s="4"/>
      <c r="C304" s="62"/>
      <c r="D304" s="62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4.25" customHeight="1">
      <c r="A305" s="4"/>
      <c r="B305" s="4"/>
      <c r="C305" s="62"/>
      <c r="D305" s="62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4.25" customHeight="1">
      <c r="A306" s="4"/>
      <c r="B306" s="4"/>
      <c r="C306" s="62"/>
      <c r="D306" s="62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4.25" customHeight="1">
      <c r="A307" s="4"/>
      <c r="B307" s="4"/>
      <c r="C307" s="62"/>
      <c r="D307" s="62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4.25" customHeight="1">
      <c r="A308" s="4"/>
      <c r="B308" s="4"/>
      <c r="C308" s="62"/>
      <c r="D308" s="62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4.25" customHeight="1">
      <c r="A309" s="4"/>
      <c r="B309" s="4"/>
      <c r="C309" s="62"/>
      <c r="D309" s="62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4.25" customHeight="1">
      <c r="A310" s="4"/>
      <c r="B310" s="4"/>
      <c r="C310" s="62"/>
      <c r="D310" s="62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4.25" customHeight="1">
      <c r="A311" s="4"/>
      <c r="B311" s="4"/>
      <c r="C311" s="62"/>
      <c r="D311" s="62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4.25" customHeight="1">
      <c r="A312" s="4"/>
      <c r="B312" s="4"/>
      <c r="C312" s="62"/>
      <c r="D312" s="62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4.25" customHeight="1">
      <c r="A313" s="4"/>
      <c r="B313" s="4"/>
      <c r="C313" s="62"/>
      <c r="D313" s="62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4.25" customHeight="1">
      <c r="A314" s="4"/>
      <c r="B314" s="4"/>
      <c r="C314" s="62"/>
      <c r="D314" s="62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4.25" customHeight="1">
      <c r="A315" s="4"/>
      <c r="B315" s="4"/>
      <c r="C315" s="62"/>
      <c r="D315" s="62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4.25" customHeight="1">
      <c r="A316" s="4"/>
      <c r="B316" s="4"/>
      <c r="C316" s="62"/>
      <c r="D316" s="62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4.25" customHeight="1">
      <c r="A317" s="4"/>
      <c r="B317" s="4"/>
      <c r="C317" s="62"/>
      <c r="D317" s="62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4.25" customHeight="1">
      <c r="A318" s="4"/>
      <c r="B318" s="4"/>
      <c r="C318" s="62"/>
      <c r="D318" s="62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4.25" customHeight="1">
      <c r="A319" s="4"/>
      <c r="B319" s="4"/>
      <c r="C319" s="62"/>
      <c r="D319" s="62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4.25" customHeight="1">
      <c r="A320" s="4"/>
      <c r="B320" s="4"/>
      <c r="C320" s="62"/>
      <c r="D320" s="62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4.25" customHeight="1">
      <c r="A321" s="4"/>
      <c r="B321" s="4"/>
      <c r="C321" s="62"/>
      <c r="D321" s="62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4.25" customHeight="1">
      <c r="A322" s="4"/>
      <c r="B322" s="4"/>
      <c r="C322" s="62"/>
      <c r="D322" s="62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4.25" customHeight="1">
      <c r="A323" s="4"/>
      <c r="B323" s="4"/>
      <c r="C323" s="62"/>
      <c r="D323" s="62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4.25" customHeight="1">
      <c r="A324" s="4"/>
      <c r="B324" s="4"/>
      <c r="C324" s="62"/>
      <c r="D324" s="62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4.25" customHeight="1">
      <c r="A325" s="4"/>
      <c r="B325" s="4"/>
      <c r="C325" s="62"/>
      <c r="D325" s="62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4.25" customHeight="1">
      <c r="A326" s="4"/>
      <c r="B326" s="4"/>
      <c r="C326" s="62"/>
      <c r="D326" s="62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4.25" customHeight="1">
      <c r="A327" s="4"/>
      <c r="B327" s="4"/>
      <c r="C327" s="62"/>
      <c r="D327" s="62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4.25" customHeight="1">
      <c r="A328" s="4"/>
      <c r="B328" s="4"/>
      <c r="C328" s="62"/>
      <c r="D328" s="62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4.25" customHeight="1">
      <c r="A329" s="4"/>
      <c r="B329" s="4"/>
      <c r="C329" s="62"/>
      <c r="D329" s="62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4.25" customHeight="1">
      <c r="A330" s="4"/>
      <c r="B330" s="4"/>
      <c r="C330" s="62"/>
      <c r="D330" s="62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4.25" customHeight="1">
      <c r="A331" s="4"/>
      <c r="B331" s="4"/>
      <c r="C331" s="62"/>
      <c r="D331" s="62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4.25" customHeight="1">
      <c r="A332" s="4"/>
      <c r="B332" s="4"/>
      <c r="C332" s="62"/>
      <c r="D332" s="62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4.25" customHeight="1">
      <c r="A333" s="4"/>
      <c r="B333" s="4"/>
      <c r="C333" s="62"/>
      <c r="D333" s="62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4.25" customHeight="1">
      <c r="A334" s="4"/>
      <c r="B334" s="4"/>
      <c r="C334" s="62"/>
      <c r="D334" s="62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4.25" customHeight="1">
      <c r="A335" s="4"/>
      <c r="B335" s="4"/>
      <c r="C335" s="62"/>
      <c r="D335" s="62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4.25" customHeight="1">
      <c r="A336" s="4"/>
      <c r="B336" s="4"/>
      <c r="C336" s="62"/>
      <c r="D336" s="62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4.25" customHeight="1">
      <c r="A337" s="4"/>
      <c r="B337" s="4"/>
      <c r="C337" s="62"/>
      <c r="D337" s="62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4.25" customHeight="1">
      <c r="A338" s="4"/>
      <c r="B338" s="4"/>
      <c r="C338" s="62"/>
      <c r="D338" s="62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4.25" customHeight="1">
      <c r="A339" s="4"/>
      <c r="B339" s="4"/>
      <c r="C339" s="62"/>
      <c r="D339" s="62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4.25" customHeight="1">
      <c r="A340" s="4"/>
      <c r="B340" s="4"/>
      <c r="C340" s="62"/>
      <c r="D340" s="62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4.25" customHeight="1">
      <c r="A341" s="4"/>
      <c r="B341" s="4"/>
      <c r="C341" s="62"/>
      <c r="D341" s="62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4.25" customHeight="1">
      <c r="A342" s="4"/>
      <c r="B342" s="4"/>
      <c r="C342" s="62"/>
      <c r="D342" s="62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4.25" customHeight="1">
      <c r="A343" s="4"/>
      <c r="B343" s="4"/>
      <c r="C343" s="62"/>
      <c r="D343" s="62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4.25" customHeight="1">
      <c r="A344" s="4"/>
      <c r="B344" s="4"/>
      <c r="C344" s="62"/>
      <c r="D344" s="62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4.25" customHeight="1">
      <c r="A345" s="4"/>
      <c r="B345" s="4"/>
      <c r="C345" s="62"/>
      <c r="D345" s="62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4.25" customHeight="1">
      <c r="A346" s="4"/>
      <c r="B346" s="4"/>
      <c r="C346" s="62"/>
      <c r="D346" s="62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4.25" customHeight="1">
      <c r="A347" s="4"/>
      <c r="B347" s="4"/>
      <c r="C347" s="62"/>
      <c r="D347" s="62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4.25" customHeight="1">
      <c r="A348" s="4"/>
      <c r="B348" s="4"/>
      <c r="C348" s="62"/>
      <c r="D348" s="62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4.25" customHeight="1">
      <c r="A349" s="4"/>
      <c r="B349" s="4"/>
      <c r="C349" s="62"/>
      <c r="D349" s="62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4.25" customHeight="1">
      <c r="A350" s="4"/>
      <c r="B350" s="4"/>
      <c r="C350" s="62"/>
      <c r="D350" s="62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4.25" customHeight="1">
      <c r="A351" s="4"/>
      <c r="B351" s="4"/>
      <c r="C351" s="62"/>
      <c r="D351" s="62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4.25" customHeight="1">
      <c r="A352" s="4"/>
      <c r="B352" s="4"/>
      <c r="C352" s="62"/>
      <c r="D352" s="62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4.25" customHeight="1">
      <c r="A353" s="4"/>
      <c r="B353" s="4"/>
      <c r="C353" s="62"/>
      <c r="D353" s="62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4.25" customHeight="1">
      <c r="A354" s="4"/>
      <c r="B354" s="4"/>
      <c r="C354" s="62"/>
      <c r="D354" s="62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4.25" customHeight="1">
      <c r="A355" s="4"/>
      <c r="B355" s="4"/>
      <c r="C355" s="62"/>
      <c r="D355" s="62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4.25" customHeight="1">
      <c r="A356" s="4"/>
      <c r="B356" s="4"/>
      <c r="C356" s="62"/>
      <c r="D356" s="62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4.25" customHeight="1">
      <c r="A357" s="4"/>
      <c r="B357" s="4"/>
      <c r="C357" s="62"/>
      <c r="D357" s="62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4.25" customHeight="1">
      <c r="A358" s="4"/>
      <c r="B358" s="4"/>
      <c r="C358" s="62"/>
      <c r="D358" s="62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4.25" customHeight="1">
      <c r="A359" s="4"/>
      <c r="B359" s="4"/>
      <c r="C359" s="62"/>
      <c r="D359" s="62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4.25" customHeight="1">
      <c r="A360" s="4"/>
      <c r="B360" s="4"/>
      <c r="C360" s="62"/>
      <c r="D360" s="62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4.25" customHeight="1">
      <c r="A361" s="4"/>
      <c r="B361" s="4"/>
      <c r="C361" s="62"/>
      <c r="D361" s="62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4.25" customHeight="1">
      <c r="A362" s="4"/>
      <c r="B362" s="4"/>
      <c r="C362" s="62"/>
      <c r="D362" s="62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4.25" customHeight="1">
      <c r="A363" s="4"/>
      <c r="B363" s="4"/>
      <c r="C363" s="62"/>
      <c r="D363" s="62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4.25" customHeight="1">
      <c r="A364" s="4"/>
      <c r="B364" s="4"/>
      <c r="C364" s="62"/>
      <c r="D364" s="62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4.25" customHeight="1">
      <c r="A365" s="4"/>
      <c r="B365" s="4"/>
      <c r="C365" s="62"/>
      <c r="D365" s="62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4.25" customHeight="1">
      <c r="A366" s="4"/>
      <c r="B366" s="4"/>
      <c r="C366" s="62"/>
      <c r="D366" s="62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4.25" customHeight="1">
      <c r="A367" s="4"/>
      <c r="B367" s="4"/>
      <c r="C367" s="62"/>
      <c r="D367" s="62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4.25" customHeight="1">
      <c r="A368" s="4"/>
      <c r="B368" s="4"/>
      <c r="C368" s="62"/>
      <c r="D368" s="62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4.25" customHeight="1">
      <c r="A369" s="4"/>
      <c r="B369" s="4"/>
      <c r="C369" s="62"/>
      <c r="D369" s="62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4.25" customHeight="1">
      <c r="A370" s="4"/>
      <c r="B370" s="4"/>
      <c r="C370" s="62"/>
      <c r="D370" s="62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4.25" customHeight="1">
      <c r="A371" s="4"/>
      <c r="B371" s="4"/>
      <c r="C371" s="62"/>
      <c r="D371" s="62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4.25" customHeight="1">
      <c r="A372" s="4"/>
      <c r="B372" s="4"/>
      <c r="C372" s="62"/>
      <c r="D372" s="62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4.25" customHeight="1">
      <c r="A373" s="4"/>
      <c r="B373" s="4"/>
      <c r="C373" s="62"/>
      <c r="D373" s="62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4.25" customHeight="1">
      <c r="A374" s="4"/>
      <c r="B374" s="4"/>
      <c r="C374" s="62"/>
      <c r="D374" s="62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4.25" customHeight="1">
      <c r="A375" s="4"/>
      <c r="B375" s="4"/>
      <c r="C375" s="62"/>
      <c r="D375" s="62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4.25" customHeight="1">
      <c r="A376" s="4"/>
      <c r="B376" s="4"/>
      <c r="C376" s="62"/>
      <c r="D376" s="62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4.25" customHeight="1">
      <c r="A377" s="4"/>
      <c r="B377" s="4"/>
      <c r="C377" s="62"/>
      <c r="D377" s="62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4.25" customHeight="1">
      <c r="A378" s="4"/>
      <c r="B378" s="4"/>
      <c r="C378" s="62"/>
      <c r="D378" s="62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4.25" customHeight="1">
      <c r="A379" s="4"/>
      <c r="B379" s="4"/>
      <c r="C379" s="62"/>
      <c r="D379" s="62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4.25" customHeight="1">
      <c r="A380" s="4"/>
      <c r="B380" s="4"/>
      <c r="C380" s="62"/>
      <c r="D380" s="62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4.25" customHeight="1">
      <c r="A381" s="4"/>
      <c r="B381" s="4"/>
      <c r="C381" s="62"/>
      <c r="D381" s="62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4.25" customHeight="1">
      <c r="A382" s="4"/>
      <c r="B382" s="4"/>
      <c r="C382" s="62"/>
      <c r="D382" s="62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4.25" customHeight="1">
      <c r="A383" s="4"/>
      <c r="B383" s="4"/>
      <c r="C383" s="62"/>
      <c r="D383" s="62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4.25" customHeight="1">
      <c r="A384" s="4"/>
      <c r="B384" s="4"/>
      <c r="C384" s="62"/>
      <c r="D384" s="62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4.25" customHeight="1">
      <c r="A385" s="4"/>
      <c r="B385" s="4"/>
      <c r="C385" s="62"/>
      <c r="D385" s="62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4.25" customHeight="1">
      <c r="A386" s="4"/>
      <c r="B386" s="4"/>
      <c r="C386" s="62"/>
      <c r="D386" s="62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4.25" customHeight="1">
      <c r="A387" s="4"/>
      <c r="B387" s="4"/>
      <c r="C387" s="62"/>
      <c r="D387" s="62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4.25" customHeight="1">
      <c r="A388" s="4"/>
      <c r="B388" s="4"/>
      <c r="C388" s="62"/>
      <c r="D388" s="62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4.25" customHeight="1">
      <c r="A389" s="4"/>
      <c r="B389" s="4"/>
      <c r="C389" s="62"/>
      <c r="D389" s="62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4.25" customHeight="1">
      <c r="A390" s="4"/>
      <c r="B390" s="4"/>
      <c r="C390" s="62"/>
      <c r="D390" s="62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4.25" customHeight="1">
      <c r="A391" s="4"/>
      <c r="B391" s="4"/>
      <c r="C391" s="62"/>
      <c r="D391" s="62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4.25" customHeight="1">
      <c r="A392" s="4"/>
      <c r="B392" s="4"/>
      <c r="C392" s="62"/>
      <c r="D392" s="62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4.25" customHeight="1">
      <c r="A393" s="4"/>
      <c r="B393" s="4"/>
      <c r="C393" s="62"/>
      <c r="D393" s="62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4.25" customHeight="1">
      <c r="A394" s="4"/>
      <c r="B394" s="4"/>
      <c r="C394" s="62"/>
      <c r="D394" s="62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4.25" customHeight="1">
      <c r="A395" s="4"/>
      <c r="B395" s="4"/>
      <c r="C395" s="62"/>
      <c r="D395" s="62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4.25" customHeight="1">
      <c r="A396" s="4"/>
      <c r="B396" s="4"/>
      <c r="C396" s="62"/>
      <c r="D396" s="62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4.25" customHeight="1">
      <c r="A397" s="4"/>
      <c r="B397" s="4"/>
      <c r="C397" s="62"/>
      <c r="D397" s="62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4.25" customHeight="1">
      <c r="A398" s="4"/>
      <c r="B398" s="4"/>
      <c r="C398" s="62"/>
      <c r="D398" s="62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4.25" customHeight="1">
      <c r="A399" s="4"/>
      <c r="B399" s="4"/>
      <c r="C399" s="62"/>
      <c r="D399" s="62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4.25" customHeight="1">
      <c r="A400" s="4"/>
      <c r="B400" s="4"/>
      <c r="C400" s="62"/>
      <c r="D400" s="62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4.25" customHeight="1">
      <c r="A401" s="4"/>
      <c r="B401" s="4"/>
      <c r="C401" s="62"/>
      <c r="D401" s="62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4.25" customHeight="1">
      <c r="A402" s="4"/>
      <c r="B402" s="4"/>
      <c r="C402" s="62"/>
      <c r="D402" s="62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4.25" customHeight="1">
      <c r="A403" s="4"/>
      <c r="B403" s="4"/>
      <c r="C403" s="62"/>
      <c r="D403" s="62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4.25" customHeight="1">
      <c r="A404" s="4"/>
      <c r="B404" s="4"/>
      <c r="C404" s="62"/>
      <c r="D404" s="62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4.25" customHeight="1">
      <c r="A405" s="4"/>
      <c r="B405" s="4"/>
      <c r="C405" s="62"/>
      <c r="D405" s="62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4.25" customHeight="1">
      <c r="A406" s="4"/>
      <c r="B406" s="4"/>
      <c r="C406" s="62"/>
      <c r="D406" s="62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4.25" customHeight="1">
      <c r="A407" s="4"/>
      <c r="B407" s="4"/>
      <c r="C407" s="62"/>
      <c r="D407" s="62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4.25" customHeight="1">
      <c r="A408" s="4"/>
      <c r="B408" s="4"/>
      <c r="C408" s="62"/>
      <c r="D408" s="62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4.25" customHeight="1">
      <c r="A409" s="4"/>
      <c r="B409" s="4"/>
      <c r="C409" s="62"/>
      <c r="D409" s="62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4.25" customHeight="1">
      <c r="A410" s="4"/>
      <c r="B410" s="4"/>
      <c r="C410" s="62"/>
      <c r="D410" s="62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4.25" customHeight="1">
      <c r="A411" s="4"/>
      <c r="B411" s="4"/>
      <c r="C411" s="62"/>
      <c r="D411" s="62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4.25" customHeight="1">
      <c r="A412" s="4"/>
      <c r="B412" s="4"/>
      <c r="C412" s="62"/>
      <c r="D412" s="62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4.25" customHeight="1">
      <c r="A413" s="4"/>
      <c r="B413" s="4"/>
      <c r="C413" s="62"/>
      <c r="D413" s="62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4.25" customHeight="1">
      <c r="A414" s="4"/>
      <c r="B414" s="4"/>
      <c r="C414" s="62"/>
      <c r="D414" s="62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4.25" customHeight="1">
      <c r="A415" s="4"/>
      <c r="B415" s="4"/>
      <c r="C415" s="62"/>
      <c r="D415" s="62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4.25" customHeight="1">
      <c r="A416" s="4"/>
      <c r="B416" s="4"/>
      <c r="C416" s="62"/>
      <c r="D416" s="62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4.25" customHeight="1">
      <c r="A417" s="4"/>
      <c r="B417" s="4"/>
      <c r="C417" s="62"/>
      <c r="D417" s="62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4.25" customHeight="1">
      <c r="A418" s="4"/>
      <c r="B418" s="4"/>
      <c r="C418" s="62"/>
      <c r="D418" s="62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4.25" customHeight="1">
      <c r="A419" s="4"/>
      <c r="B419" s="4"/>
      <c r="C419" s="62"/>
      <c r="D419" s="62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4.25" customHeight="1">
      <c r="A420" s="4"/>
      <c r="B420" s="4"/>
      <c r="C420" s="62"/>
      <c r="D420" s="62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4.25" customHeight="1">
      <c r="A421" s="4"/>
      <c r="B421" s="4"/>
      <c r="C421" s="62"/>
      <c r="D421" s="62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4.25" customHeight="1">
      <c r="A422" s="4"/>
      <c r="B422" s="4"/>
      <c r="C422" s="62"/>
      <c r="D422" s="62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4.25" customHeight="1">
      <c r="A423" s="4"/>
      <c r="B423" s="4"/>
      <c r="C423" s="62"/>
      <c r="D423" s="62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4.25" customHeight="1">
      <c r="A424" s="4"/>
      <c r="B424" s="4"/>
      <c r="C424" s="62"/>
      <c r="D424" s="62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4.25" customHeight="1">
      <c r="A425" s="4"/>
      <c r="B425" s="4"/>
      <c r="C425" s="62"/>
      <c r="D425" s="62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4.25" customHeight="1">
      <c r="A426" s="4"/>
      <c r="B426" s="4"/>
      <c r="C426" s="62"/>
      <c r="D426" s="62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4.25" customHeight="1">
      <c r="A427" s="4"/>
      <c r="B427" s="4"/>
      <c r="C427" s="62"/>
      <c r="D427" s="62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4.25" customHeight="1">
      <c r="A428" s="4"/>
      <c r="B428" s="4"/>
      <c r="C428" s="62"/>
      <c r="D428" s="62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4.25" customHeight="1">
      <c r="A429" s="4"/>
      <c r="B429" s="4"/>
      <c r="C429" s="62"/>
      <c r="D429" s="62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4.25" customHeight="1">
      <c r="A430" s="4"/>
      <c r="B430" s="4"/>
      <c r="C430" s="62"/>
      <c r="D430" s="62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4.25" customHeight="1">
      <c r="A431" s="4"/>
      <c r="B431" s="4"/>
      <c r="C431" s="62"/>
      <c r="D431" s="62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4.25" customHeight="1">
      <c r="A432" s="4"/>
      <c r="B432" s="4"/>
      <c r="C432" s="62"/>
      <c r="D432" s="6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4.25" customHeight="1">
      <c r="A433" s="4"/>
      <c r="B433" s="4"/>
      <c r="C433" s="62"/>
      <c r="D433" s="62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4.25" customHeight="1">
      <c r="A434" s="4"/>
      <c r="B434" s="4"/>
      <c r="C434" s="62"/>
      <c r="D434" s="62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4.25" customHeight="1">
      <c r="A435" s="4"/>
      <c r="B435" s="4"/>
      <c r="C435" s="62"/>
      <c r="D435" s="62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4.25" customHeight="1">
      <c r="A436" s="4"/>
      <c r="B436" s="4"/>
      <c r="C436" s="62"/>
      <c r="D436" s="62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4.25" customHeight="1">
      <c r="A437" s="4"/>
      <c r="B437" s="4"/>
      <c r="C437" s="62"/>
      <c r="D437" s="62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4.25" customHeight="1">
      <c r="A438" s="4"/>
      <c r="B438" s="4"/>
      <c r="C438" s="62"/>
      <c r="D438" s="62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4.25" customHeight="1">
      <c r="A439" s="4"/>
      <c r="B439" s="4"/>
      <c r="C439" s="62"/>
      <c r="D439" s="62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4.25" customHeight="1">
      <c r="A440" s="4"/>
      <c r="B440" s="4"/>
      <c r="C440" s="62"/>
      <c r="D440" s="62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4.25" customHeight="1">
      <c r="A441" s="4"/>
      <c r="B441" s="4"/>
      <c r="C441" s="62"/>
      <c r="D441" s="62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4.25" customHeight="1">
      <c r="A442" s="4"/>
      <c r="B442" s="4"/>
      <c r="C442" s="62"/>
      <c r="D442" s="6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4.25" customHeight="1">
      <c r="A443" s="4"/>
      <c r="B443" s="4"/>
      <c r="C443" s="62"/>
      <c r="D443" s="62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4.25" customHeight="1">
      <c r="A444" s="4"/>
      <c r="B444" s="4"/>
      <c r="C444" s="62"/>
      <c r="D444" s="62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4.25" customHeight="1">
      <c r="A445" s="4"/>
      <c r="B445" s="4"/>
      <c r="C445" s="62"/>
      <c r="D445" s="62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4.25" customHeight="1">
      <c r="A446" s="4"/>
      <c r="B446" s="4"/>
      <c r="C446" s="62"/>
      <c r="D446" s="62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4.25" customHeight="1">
      <c r="A447" s="4"/>
      <c r="B447" s="4"/>
      <c r="C447" s="62"/>
      <c r="D447" s="62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4.25" customHeight="1">
      <c r="A448" s="4"/>
      <c r="B448" s="4"/>
      <c r="C448" s="62"/>
      <c r="D448" s="62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4.25" customHeight="1">
      <c r="A449" s="4"/>
      <c r="B449" s="4"/>
      <c r="C449" s="62"/>
      <c r="D449" s="62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4.25" customHeight="1">
      <c r="A450" s="4"/>
      <c r="B450" s="4"/>
      <c r="C450" s="62"/>
      <c r="D450" s="62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4.25" customHeight="1">
      <c r="A451" s="4"/>
      <c r="B451" s="4"/>
      <c r="C451" s="62"/>
      <c r="D451" s="62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4.25" customHeight="1">
      <c r="A452" s="4"/>
      <c r="B452" s="4"/>
      <c r="C452" s="62"/>
      <c r="D452" s="62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4.25" customHeight="1">
      <c r="A453" s="4"/>
      <c r="B453" s="4"/>
      <c r="C453" s="62"/>
      <c r="D453" s="62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4.25" customHeight="1">
      <c r="A454" s="4"/>
      <c r="B454" s="4"/>
      <c r="C454" s="62"/>
      <c r="D454" s="62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4.25" customHeight="1">
      <c r="A455" s="4"/>
      <c r="B455" s="4"/>
      <c r="C455" s="62"/>
      <c r="D455" s="62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4.25" customHeight="1">
      <c r="A456" s="4"/>
      <c r="B456" s="4"/>
      <c r="C456" s="62"/>
      <c r="D456" s="62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4.25" customHeight="1">
      <c r="A457" s="4"/>
      <c r="B457" s="4"/>
      <c r="C457" s="62"/>
      <c r="D457" s="62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4.25" customHeight="1">
      <c r="A458" s="4"/>
      <c r="B458" s="4"/>
      <c r="C458" s="62"/>
      <c r="D458" s="62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4.25" customHeight="1">
      <c r="A459" s="4"/>
      <c r="B459" s="4"/>
      <c r="C459" s="62"/>
      <c r="D459" s="62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4.25" customHeight="1">
      <c r="A460" s="4"/>
      <c r="B460" s="4"/>
      <c r="C460" s="62"/>
      <c r="D460" s="62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4.25" customHeight="1">
      <c r="A461" s="4"/>
      <c r="B461" s="4"/>
      <c r="C461" s="62"/>
      <c r="D461" s="62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4.25" customHeight="1">
      <c r="A462" s="4"/>
      <c r="B462" s="4"/>
      <c r="C462" s="62"/>
      <c r="D462" s="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4.25" customHeight="1">
      <c r="A463" s="4"/>
      <c r="B463" s="4"/>
      <c r="C463" s="62"/>
      <c r="D463" s="62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4.25" customHeight="1">
      <c r="A464" s="4"/>
      <c r="B464" s="4"/>
      <c r="C464" s="62"/>
      <c r="D464" s="62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4.25" customHeight="1">
      <c r="A465" s="4"/>
      <c r="B465" s="4"/>
      <c r="C465" s="62"/>
      <c r="D465" s="62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4.25" customHeight="1">
      <c r="A466" s="4"/>
      <c r="B466" s="4"/>
      <c r="C466" s="62"/>
      <c r="D466" s="62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4.25" customHeight="1">
      <c r="A467" s="4"/>
      <c r="B467" s="4"/>
      <c r="C467" s="62"/>
      <c r="D467" s="62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4.25" customHeight="1">
      <c r="A468" s="4"/>
      <c r="B468" s="4"/>
      <c r="C468" s="62"/>
      <c r="D468" s="62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4.25" customHeight="1">
      <c r="A469" s="4"/>
      <c r="B469" s="4"/>
      <c r="C469" s="62"/>
      <c r="D469" s="62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4.25" customHeight="1">
      <c r="A470" s="4"/>
      <c r="B470" s="4"/>
      <c r="C470" s="62"/>
      <c r="D470" s="62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4.25" customHeight="1">
      <c r="A471" s="4"/>
      <c r="B471" s="4"/>
      <c r="C471" s="62"/>
      <c r="D471" s="62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4.25" customHeight="1">
      <c r="A472" s="4"/>
      <c r="B472" s="4"/>
      <c r="C472" s="62"/>
      <c r="D472" s="6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4.25" customHeight="1">
      <c r="A473" s="4"/>
      <c r="B473" s="4"/>
      <c r="C473" s="62"/>
      <c r="D473" s="62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4.25" customHeight="1">
      <c r="A474" s="4"/>
      <c r="B474" s="4"/>
      <c r="C474" s="62"/>
      <c r="D474" s="62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4.25" customHeight="1">
      <c r="A475" s="4"/>
      <c r="B475" s="4"/>
      <c r="C475" s="62"/>
      <c r="D475" s="62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4.25" customHeight="1">
      <c r="A476" s="4"/>
      <c r="B476" s="4"/>
      <c r="C476" s="62"/>
      <c r="D476" s="62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4.25" customHeight="1">
      <c r="A477" s="4"/>
      <c r="B477" s="4"/>
      <c r="C477" s="62"/>
      <c r="D477" s="62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4.25" customHeight="1">
      <c r="A478" s="4"/>
      <c r="B478" s="4"/>
      <c r="C478" s="62"/>
      <c r="D478" s="62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4.25" customHeight="1">
      <c r="A479" s="4"/>
      <c r="B479" s="4"/>
      <c r="C479" s="62"/>
      <c r="D479" s="62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4.25" customHeight="1">
      <c r="A480" s="4"/>
      <c r="B480" s="4"/>
      <c r="C480" s="62"/>
      <c r="D480" s="62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4.25" customHeight="1">
      <c r="A481" s="4"/>
      <c r="B481" s="4"/>
      <c r="C481" s="62"/>
      <c r="D481" s="62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4.25" customHeight="1">
      <c r="A482" s="4"/>
      <c r="B482" s="4"/>
      <c r="C482" s="62"/>
      <c r="D482" s="62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4.25" customHeight="1">
      <c r="A483" s="4"/>
      <c r="B483" s="4"/>
      <c r="C483" s="62"/>
      <c r="D483" s="62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4.25" customHeight="1">
      <c r="A484" s="4"/>
      <c r="B484" s="4"/>
      <c r="C484" s="62"/>
      <c r="D484" s="62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4.25" customHeight="1">
      <c r="A485" s="4"/>
      <c r="B485" s="4"/>
      <c r="C485" s="62"/>
      <c r="D485" s="62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4.25" customHeight="1">
      <c r="A486" s="4"/>
      <c r="B486" s="4"/>
      <c r="C486" s="62"/>
      <c r="D486" s="62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4.25" customHeight="1">
      <c r="A487" s="4"/>
      <c r="B487" s="4"/>
      <c r="C487" s="62"/>
      <c r="D487" s="62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4.25" customHeight="1">
      <c r="A488" s="4"/>
      <c r="B488" s="4"/>
      <c r="C488" s="62"/>
      <c r="D488" s="62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4.25" customHeight="1">
      <c r="A489" s="4"/>
      <c r="B489" s="4"/>
      <c r="C489" s="62"/>
      <c r="D489" s="62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4.25" customHeight="1">
      <c r="A490" s="4"/>
      <c r="B490" s="4"/>
      <c r="C490" s="62"/>
      <c r="D490" s="62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4.25" customHeight="1">
      <c r="A491" s="4"/>
      <c r="B491" s="4"/>
      <c r="C491" s="62"/>
      <c r="D491" s="62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4.25" customHeight="1">
      <c r="A492" s="4"/>
      <c r="B492" s="4"/>
      <c r="C492" s="62"/>
      <c r="D492" s="6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4.25" customHeight="1">
      <c r="A493" s="4"/>
      <c r="B493" s="4"/>
      <c r="C493" s="62"/>
      <c r="D493" s="62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4.25" customHeight="1">
      <c r="A494" s="4"/>
      <c r="B494" s="4"/>
      <c r="C494" s="62"/>
      <c r="D494" s="62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4.25" customHeight="1">
      <c r="A495" s="4"/>
      <c r="B495" s="4"/>
      <c r="C495" s="62"/>
      <c r="D495" s="62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4.25" customHeight="1">
      <c r="A496" s="4"/>
      <c r="B496" s="4"/>
      <c r="C496" s="62"/>
      <c r="D496" s="62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4.25" customHeight="1">
      <c r="A497" s="4"/>
      <c r="B497" s="4"/>
      <c r="C497" s="62"/>
      <c r="D497" s="62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4.25" customHeight="1">
      <c r="A498" s="4"/>
      <c r="B498" s="4"/>
      <c r="C498" s="62"/>
      <c r="D498" s="62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4.25" customHeight="1">
      <c r="A499" s="4"/>
      <c r="B499" s="4"/>
      <c r="C499" s="62"/>
      <c r="D499" s="62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4.25" customHeight="1">
      <c r="A500" s="4"/>
      <c r="B500" s="4"/>
      <c r="C500" s="62"/>
      <c r="D500" s="62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4.25" customHeight="1">
      <c r="A501" s="4"/>
      <c r="B501" s="4"/>
      <c r="C501" s="62"/>
      <c r="D501" s="62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4.25" customHeight="1">
      <c r="A502" s="4"/>
      <c r="B502" s="4"/>
      <c r="C502" s="62"/>
      <c r="D502" s="62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4.25" customHeight="1">
      <c r="A503" s="4"/>
      <c r="B503" s="4"/>
      <c r="C503" s="62"/>
      <c r="D503" s="62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4.25" customHeight="1">
      <c r="A504" s="4"/>
      <c r="B504" s="4"/>
      <c r="C504" s="62"/>
      <c r="D504" s="62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4.25" customHeight="1">
      <c r="A505" s="4"/>
      <c r="B505" s="4"/>
      <c r="C505" s="62"/>
      <c r="D505" s="62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4.25" customHeight="1">
      <c r="A506" s="4"/>
      <c r="B506" s="4"/>
      <c r="C506" s="62"/>
      <c r="D506" s="62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4.25" customHeight="1">
      <c r="A507" s="4"/>
      <c r="B507" s="4"/>
      <c r="C507" s="62"/>
      <c r="D507" s="62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4.25" customHeight="1">
      <c r="A508" s="4"/>
      <c r="B508" s="4"/>
      <c r="C508" s="62"/>
      <c r="D508" s="62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4.25" customHeight="1">
      <c r="A509" s="4"/>
      <c r="B509" s="4"/>
      <c r="C509" s="62"/>
      <c r="D509" s="62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4.25" customHeight="1">
      <c r="A510" s="4"/>
      <c r="B510" s="4"/>
      <c r="C510" s="62"/>
      <c r="D510" s="62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4.25" customHeight="1">
      <c r="A511" s="4"/>
      <c r="B511" s="4"/>
      <c r="C511" s="62"/>
      <c r="D511" s="62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4.25" customHeight="1">
      <c r="A512" s="4"/>
      <c r="B512" s="4"/>
      <c r="C512" s="62"/>
      <c r="D512" s="62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4.25" customHeight="1">
      <c r="A513" s="4"/>
      <c r="B513" s="4"/>
      <c r="C513" s="62"/>
      <c r="D513" s="62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4.25" customHeight="1">
      <c r="A514" s="4"/>
      <c r="B514" s="4"/>
      <c r="C514" s="62"/>
      <c r="D514" s="62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4.25" customHeight="1">
      <c r="A515" s="4"/>
      <c r="B515" s="4"/>
      <c r="C515" s="62"/>
      <c r="D515" s="62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4.25" customHeight="1">
      <c r="A516" s="4"/>
      <c r="B516" s="4"/>
      <c r="C516" s="62"/>
      <c r="D516" s="62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4.25" customHeight="1">
      <c r="A517" s="4"/>
      <c r="B517" s="4"/>
      <c r="C517" s="62"/>
      <c r="D517" s="62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4.25" customHeight="1">
      <c r="A518" s="4"/>
      <c r="B518" s="4"/>
      <c r="C518" s="62"/>
      <c r="D518" s="62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4.25" customHeight="1">
      <c r="A519" s="4"/>
      <c r="B519" s="4"/>
      <c r="C519" s="62"/>
      <c r="D519" s="62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4.25" customHeight="1">
      <c r="A520" s="4"/>
      <c r="B520" s="4"/>
      <c r="C520" s="62"/>
      <c r="D520" s="62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4.25" customHeight="1">
      <c r="A521" s="4"/>
      <c r="B521" s="4"/>
      <c r="C521" s="62"/>
      <c r="D521" s="62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4.25" customHeight="1">
      <c r="A522" s="4"/>
      <c r="B522" s="4"/>
      <c r="C522" s="62"/>
      <c r="D522" s="62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4.25" customHeight="1">
      <c r="A523" s="4"/>
      <c r="B523" s="4"/>
      <c r="C523" s="62"/>
      <c r="D523" s="62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4.25" customHeight="1">
      <c r="A524" s="4"/>
      <c r="B524" s="4"/>
      <c r="C524" s="62"/>
      <c r="D524" s="62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4.25" customHeight="1">
      <c r="A525" s="4"/>
      <c r="B525" s="4"/>
      <c r="C525" s="62"/>
      <c r="D525" s="62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4.25" customHeight="1">
      <c r="A526" s="4"/>
      <c r="B526" s="4"/>
      <c r="C526" s="62"/>
      <c r="D526" s="62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4.25" customHeight="1">
      <c r="A527" s="4"/>
      <c r="B527" s="4"/>
      <c r="C527" s="62"/>
      <c r="D527" s="62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4.25" customHeight="1">
      <c r="A528" s="4"/>
      <c r="B528" s="4"/>
      <c r="C528" s="62"/>
      <c r="D528" s="62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4.25" customHeight="1">
      <c r="A529" s="4"/>
      <c r="B529" s="4"/>
      <c r="C529" s="62"/>
      <c r="D529" s="62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4.25" customHeight="1">
      <c r="A530" s="4"/>
      <c r="B530" s="4"/>
      <c r="C530" s="62"/>
      <c r="D530" s="62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4.25" customHeight="1">
      <c r="A531" s="4"/>
      <c r="B531" s="4"/>
      <c r="C531" s="62"/>
      <c r="D531" s="62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4.25" customHeight="1">
      <c r="A532" s="4"/>
      <c r="B532" s="4"/>
      <c r="C532" s="62"/>
      <c r="D532" s="62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4.25" customHeight="1">
      <c r="A533" s="4"/>
      <c r="B533" s="4"/>
      <c r="C533" s="62"/>
      <c r="D533" s="62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4.25" customHeight="1">
      <c r="A534" s="4"/>
      <c r="B534" s="4"/>
      <c r="C534" s="62"/>
      <c r="D534" s="62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4.25" customHeight="1">
      <c r="A535" s="4"/>
      <c r="B535" s="4"/>
      <c r="C535" s="62"/>
      <c r="D535" s="62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4.25" customHeight="1">
      <c r="A536" s="4"/>
      <c r="B536" s="4"/>
      <c r="C536" s="62"/>
      <c r="D536" s="62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4.25" customHeight="1">
      <c r="A537" s="4"/>
      <c r="B537" s="4"/>
      <c r="C537" s="62"/>
      <c r="D537" s="62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4.25" customHeight="1">
      <c r="A538" s="4"/>
      <c r="B538" s="4"/>
      <c r="C538" s="62"/>
      <c r="D538" s="62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4.25" customHeight="1">
      <c r="A539" s="4"/>
      <c r="B539" s="4"/>
      <c r="C539" s="62"/>
      <c r="D539" s="62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4.25" customHeight="1">
      <c r="A540" s="4"/>
      <c r="B540" s="4"/>
      <c r="C540" s="62"/>
      <c r="D540" s="62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4.25" customHeight="1">
      <c r="A541" s="4"/>
      <c r="B541" s="4"/>
      <c r="C541" s="62"/>
      <c r="D541" s="62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4.25" customHeight="1">
      <c r="A542" s="4"/>
      <c r="B542" s="4"/>
      <c r="C542" s="62"/>
      <c r="D542" s="62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4.25" customHeight="1">
      <c r="A543" s="4"/>
      <c r="B543" s="4"/>
      <c r="C543" s="62"/>
      <c r="D543" s="62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4.25" customHeight="1">
      <c r="A544" s="4"/>
      <c r="B544" s="4"/>
      <c r="C544" s="62"/>
      <c r="D544" s="62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4.25" customHeight="1">
      <c r="A545" s="4"/>
      <c r="B545" s="4"/>
      <c r="C545" s="62"/>
      <c r="D545" s="62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4.25" customHeight="1">
      <c r="A546" s="4"/>
      <c r="B546" s="4"/>
      <c r="C546" s="62"/>
      <c r="D546" s="62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4.25" customHeight="1">
      <c r="A547" s="4"/>
      <c r="B547" s="4"/>
      <c r="C547" s="62"/>
      <c r="D547" s="62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4.25" customHeight="1">
      <c r="A548" s="4"/>
      <c r="B548" s="4"/>
      <c r="C548" s="62"/>
      <c r="D548" s="62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4.25" customHeight="1">
      <c r="A549" s="4"/>
      <c r="B549" s="4"/>
      <c r="C549" s="62"/>
      <c r="D549" s="62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4.25" customHeight="1">
      <c r="A550" s="4"/>
      <c r="B550" s="4"/>
      <c r="C550" s="62"/>
      <c r="D550" s="62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4.25" customHeight="1">
      <c r="A551" s="4"/>
      <c r="B551" s="4"/>
      <c r="C551" s="62"/>
      <c r="D551" s="62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4.25" customHeight="1">
      <c r="A552" s="4"/>
      <c r="B552" s="4"/>
      <c r="C552" s="62"/>
      <c r="D552" s="6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4.25" customHeight="1">
      <c r="A553" s="4"/>
      <c r="B553" s="4"/>
      <c r="C553" s="62"/>
      <c r="D553" s="62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4.25" customHeight="1">
      <c r="A554" s="4"/>
      <c r="B554" s="4"/>
      <c r="C554" s="62"/>
      <c r="D554" s="62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4.25" customHeight="1">
      <c r="A555" s="4"/>
      <c r="B555" s="4"/>
      <c r="C555" s="62"/>
      <c r="D555" s="62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4.25" customHeight="1">
      <c r="A556" s="4"/>
      <c r="B556" s="4"/>
      <c r="C556" s="62"/>
      <c r="D556" s="62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4.25" customHeight="1">
      <c r="A557" s="4"/>
      <c r="B557" s="4"/>
      <c r="C557" s="62"/>
      <c r="D557" s="62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4.25" customHeight="1">
      <c r="A558" s="4"/>
      <c r="B558" s="4"/>
      <c r="C558" s="62"/>
      <c r="D558" s="62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4.25" customHeight="1">
      <c r="A559" s="4"/>
      <c r="B559" s="4"/>
      <c r="C559" s="62"/>
      <c r="D559" s="62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4.25" customHeight="1">
      <c r="A560" s="4"/>
      <c r="B560" s="4"/>
      <c r="C560" s="62"/>
      <c r="D560" s="62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4.25" customHeight="1">
      <c r="A561" s="4"/>
      <c r="B561" s="4"/>
      <c r="C561" s="62"/>
      <c r="D561" s="62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4.25" customHeight="1">
      <c r="A562" s="4"/>
      <c r="B562" s="4"/>
      <c r="C562" s="62"/>
      <c r="D562" s="62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4.25" customHeight="1">
      <c r="A563" s="4"/>
      <c r="B563" s="4"/>
      <c r="C563" s="62"/>
      <c r="D563" s="62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4.25" customHeight="1">
      <c r="A564" s="4"/>
      <c r="B564" s="4"/>
      <c r="C564" s="62"/>
      <c r="D564" s="62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4.25" customHeight="1">
      <c r="A565" s="4"/>
      <c r="B565" s="4"/>
      <c r="C565" s="62"/>
      <c r="D565" s="62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4.25" customHeight="1">
      <c r="A566" s="4"/>
      <c r="B566" s="4"/>
      <c r="C566" s="62"/>
      <c r="D566" s="62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4.25" customHeight="1">
      <c r="A567" s="4"/>
      <c r="B567" s="4"/>
      <c r="C567" s="62"/>
      <c r="D567" s="62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4.25" customHeight="1">
      <c r="A568" s="4"/>
      <c r="B568" s="4"/>
      <c r="C568" s="62"/>
      <c r="D568" s="62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4.25" customHeight="1">
      <c r="A569" s="4"/>
      <c r="B569" s="4"/>
      <c r="C569" s="62"/>
      <c r="D569" s="62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4.25" customHeight="1">
      <c r="A570" s="4"/>
      <c r="B570" s="4"/>
      <c r="C570" s="62"/>
      <c r="D570" s="62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4.25" customHeight="1">
      <c r="A571" s="4"/>
      <c r="B571" s="4"/>
      <c r="C571" s="62"/>
      <c r="D571" s="62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4.25" customHeight="1">
      <c r="A572" s="4"/>
      <c r="B572" s="4"/>
      <c r="C572" s="62"/>
      <c r="D572" s="62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4.25" customHeight="1">
      <c r="A573" s="4"/>
      <c r="B573" s="4"/>
      <c r="C573" s="62"/>
      <c r="D573" s="62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4.25" customHeight="1">
      <c r="A574" s="4"/>
      <c r="B574" s="4"/>
      <c r="C574" s="62"/>
      <c r="D574" s="62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4.25" customHeight="1">
      <c r="A575" s="4"/>
      <c r="B575" s="4"/>
      <c r="C575" s="62"/>
      <c r="D575" s="62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4.25" customHeight="1">
      <c r="A576" s="4"/>
      <c r="B576" s="4"/>
      <c r="C576" s="62"/>
      <c r="D576" s="62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4.25" customHeight="1">
      <c r="A577" s="4"/>
      <c r="B577" s="4"/>
      <c r="C577" s="62"/>
      <c r="D577" s="62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4.25" customHeight="1">
      <c r="A578" s="4"/>
      <c r="B578" s="4"/>
      <c r="C578" s="62"/>
      <c r="D578" s="62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4.25" customHeight="1">
      <c r="A579" s="4"/>
      <c r="B579" s="4"/>
      <c r="C579" s="62"/>
      <c r="D579" s="62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4.25" customHeight="1">
      <c r="A580" s="4"/>
      <c r="B580" s="4"/>
      <c r="C580" s="62"/>
      <c r="D580" s="62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4.25" customHeight="1">
      <c r="A581" s="4"/>
      <c r="B581" s="4"/>
      <c r="C581" s="62"/>
      <c r="D581" s="62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4.25" customHeight="1">
      <c r="A582" s="4"/>
      <c r="B582" s="4"/>
      <c r="C582" s="62"/>
      <c r="D582" s="62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4.25" customHeight="1">
      <c r="A583" s="4"/>
      <c r="B583" s="4"/>
      <c r="C583" s="62"/>
      <c r="D583" s="62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4.25" customHeight="1">
      <c r="A584" s="4"/>
      <c r="B584" s="4"/>
      <c r="C584" s="62"/>
      <c r="D584" s="62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4.25" customHeight="1">
      <c r="A585" s="4"/>
      <c r="B585" s="4"/>
      <c r="C585" s="62"/>
      <c r="D585" s="62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4.25" customHeight="1">
      <c r="A586" s="4"/>
      <c r="B586" s="4"/>
      <c r="C586" s="62"/>
      <c r="D586" s="62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4.25" customHeight="1">
      <c r="A587" s="4"/>
      <c r="B587" s="4"/>
      <c r="C587" s="62"/>
      <c r="D587" s="62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4.25" customHeight="1">
      <c r="A588" s="4"/>
      <c r="B588" s="4"/>
      <c r="C588" s="62"/>
      <c r="D588" s="62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4.25" customHeight="1">
      <c r="A589" s="4"/>
      <c r="B589" s="4"/>
      <c r="C589" s="62"/>
      <c r="D589" s="62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4.25" customHeight="1">
      <c r="A590" s="4"/>
      <c r="B590" s="4"/>
      <c r="C590" s="62"/>
      <c r="D590" s="62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4.25" customHeight="1">
      <c r="A591" s="4"/>
      <c r="B591" s="4"/>
      <c r="C591" s="62"/>
      <c r="D591" s="62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4.25" customHeight="1">
      <c r="A592" s="4"/>
      <c r="B592" s="4"/>
      <c r="C592" s="62"/>
      <c r="D592" s="62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4.25" customHeight="1">
      <c r="A593" s="4"/>
      <c r="B593" s="4"/>
      <c r="C593" s="62"/>
      <c r="D593" s="62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4.25" customHeight="1">
      <c r="A594" s="4"/>
      <c r="B594" s="4"/>
      <c r="C594" s="62"/>
      <c r="D594" s="62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4.25" customHeight="1">
      <c r="A595" s="4"/>
      <c r="B595" s="4"/>
      <c r="C595" s="62"/>
      <c r="D595" s="62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4.25" customHeight="1">
      <c r="A596" s="4"/>
      <c r="B596" s="4"/>
      <c r="C596" s="62"/>
      <c r="D596" s="62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4.25" customHeight="1">
      <c r="A597" s="4"/>
      <c r="B597" s="4"/>
      <c r="C597" s="62"/>
      <c r="D597" s="62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4.25" customHeight="1">
      <c r="A598" s="4"/>
      <c r="B598" s="4"/>
      <c r="C598" s="62"/>
      <c r="D598" s="62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4.25" customHeight="1">
      <c r="A599" s="4"/>
      <c r="B599" s="4"/>
      <c r="C599" s="62"/>
      <c r="D599" s="62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4.25" customHeight="1">
      <c r="A600" s="4"/>
      <c r="B600" s="4"/>
      <c r="C600" s="62"/>
      <c r="D600" s="62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4.25" customHeight="1">
      <c r="A601" s="4"/>
      <c r="B601" s="4"/>
      <c r="C601" s="62"/>
      <c r="D601" s="62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4.25" customHeight="1">
      <c r="A602" s="4"/>
      <c r="B602" s="4"/>
      <c r="C602" s="62"/>
      <c r="D602" s="62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4.25" customHeight="1">
      <c r="A603" s="4"/>
      <c r="B603" s="4"/>
      <c r="C603" s="62"/>
      <c r="D603" s="62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4.25" customHeight="1">
      <c r="A604" s="4"/>
      <c r="B604" s="4"/>
      <c r="C604" s="62"/>
      <c r="D604" s="62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4.25" customHeight="1">
      <c r="A605" s="4"/>
      <c r="B605" s="4"/>
      <c r="C605" s="62"/>
      <c r="D605" s="62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4.25" customHeight="1">
      <c r="A606" s="4"/>
      <c r="B606" s="4"/>
      <c r="C606" s="62"/>
      <c r="D606" s="62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4.25" customHeight="1">
      <c r="A607" s="4"/>
      <c r="B607" s="4"/>
      <c r="C607" s="62"/>
      <c r="D607" s="62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4.25" customHeight="1">
      <c r="A608" s="4"/>
      <c r="B608" s="4"/>
      <c r="C608" s="62"/>
      <c r="D608" s="62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4.25" customHeight="1">
      <c r="A609" s="4"/>
      <c r="B609" s="4"/>
      <c r="C609" s="62"/>
      <c r="D609" s="62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4.25" customHeight="1">
      <c r="A610" s="4"/>
      <c r="B610" s="4"/>
      <c r="C610" s="62"/>
      <c r="D610" s="62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4.25" customHeight="1">
      <c r="A611" s="4"/>
      <c r="B611" s="4"/>
      <c r="C611" s="62"/>
      <c r="D611" s="62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4.25" customHeight="1">
      <c r="A612" s="4"/>
      <c r="B612" s="4"/>
      <c r="C612" s="62"/>
      <c r="D612" s="6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4.25" customHeight="1">
      <c r="A613" s="4"/>
      <c r="B613" s="4"/>
      <c r="C613" s="62"/>
      <c r="D613" s="62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4.25" customHeight="1">
      <c r="A614" s="4"/>
      <c r="B614" s="4"/>
      <c r="C614" s="62"/>
      <c r="D614" s="62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4.25" customHeight="1">
      <c r="A615" s="4"/>
      <c r="B615" s="4"/>
      <c r="C615" s="62"/>
      <c r="D615" s="62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4.25" customHeight="1">
      <c r="A616" s="4"/>
      <c r="B616" s="4"/>
      <c r="C616" s="62"/>
      <c r="D616" s="62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4.25" customHeight="1">
      <c r="A617" s="4"/>
      <c r="B617" s="4"/>
      <c r="C617" s="62"/>
      <c r="D617" s="62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4.25" customHeight="1">
      <c r="A618" s="4"/>
      <c r="B618" s="4"/>
      <c r="C618" s="62"/>
      <c r="D618" s="62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4.25" customHeight="1">
      <c r="A619" s="4"/>
      <c r="B619" s="4"/>
      <c r="C619" s="62"/>
      <c r="D619" s="62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4.25" customHeight="1">
      <c r="A620" s="4"/>
      <c r="B620" s="4"/>
      <c r="C620" s="62"/>
      <c r="D620" s="62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4.25" customHeight="1">
      <c r="A621" s="4"/>
      <c r="B621" s="4"/>
      <c r="C621" s="62"/>
      <c r="D621" s="62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4.25" customHeight="1">
      <c r="A622" s="4"/>
      <c r="B622" s="4"/>
      <c r="C622" s="62"/>
      <c r="D622" s="6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4.25" customHeight="1">
      <c r="A623" s="4"/>
      <c r="B623" s="4"/>
      <c r="C623" s="62"/>
      <c r="D623" s="62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4.25" customHeight="1">
      <c r="A624" s="4"/>
      <c r="B624" s="4"/>
      <c r="C624" s="62"/>
      <c r="D624" s="62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4.25" customHeight="1">
      <c r="A625" s="4"/>
      <c r="B625" s="4"/>
      <c r="C625" s="62"/>
      <c r="D625" s="62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4.25" customHeight="1">
      <c r="A626" s="4"/>
      <c r="B626" s="4"/>
      <c r="C626" s="62"/>
      <c r="D626" s="62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4.25" customHeight="1">
      <c r="A627" s="4"/>
      <c r="B627" s="4"/>
      <c r="C627" s="62"/>
      <c r="D627" s="62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4.25" customHeight="1">
      <c r="A628" s="4"/>
      <c r="B628" s="4"/>
      <c r="C628" s="62"/>
      <c r="D628" s="62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4.25" customHeight="1">
      <c r="A629" s="4"/>
      <c r="B629" s="4"/>
      <c r="C629" s="62"/>
      <c r="D629" s="62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4.25" customHeight="1">
      <c r="A630" s="4"/>
      <c r="B630" s="4"/>
      <c r="C630" s="62"/>
      <c r="D630" s="62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4.25" customHeight="1">
      <c r="A631" s="4"/>
      <c r="B631" s="4"/>
      <c r="C631" s="62"/>
      <c r="D631" s="62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4.25" customHeight="1">
      <c r="A632" s="4"/>
      <c r="B632" s="4"/>
      <c r="C632" s="62"/>
      <c r="D632" s="62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4.25" customHeight="1">
      <c r="A633" s="4"/>
      <c r="B633" s="4"/>
      <c r="C633" s="62"/>
      <c r="D633" s="62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4.25" customHeight="1">
      <c r="A634" s="4"/>
      <c r="B634" s="4"/>
      <c r="C634" s="62"/>
      <c r="D634" s="62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4.25" customHeight="1">
      <c r="A635" s="4"/>
      <c r="B635" s="4"/>
      <c r="C635" s="62"/>
      <c r="D635" s="62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4.25" customHeight="1">
      <c r="A636" s="4"/>
      <c r="B636" s="4"/>
      <c r="C636" s="62"/>
      <c r="D636" s="62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4.25" customHeight="1">
      <c r="A637" s="4"/>
      <c r="B637" s="4"/>
      <c r="C637" s="62"/>
      <c r="D637" s="62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4.25" customHeight="1">
      <c r="A638" s="4"/>
      <c r="B638" s="4"/>
      <c r="C638" s="62"/>
      <c r="D638" s="62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4.25" customHeight="1">
      <c r="A639" s="4"/>
      <c r="B639" s="4"/>
      <c r="C639" s="62"/>
      <c r="D639" s="62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4.25" customHeight="1">
      <c r="A640" s="4"/>
      <c r="B640" s="4"/>
      <c r="C640" s="62"/>
      <c r="D640" s="62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4.25" customHeight="1">
      <c r="A641" s="4"/>
      <c r="B641" s="4"/>
      <c r="C641" s="62"/>
      <c r="D641" s="62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4.25" customHeight="1">
      <c r="A642" s="4"/>
      <c r="B642" s="4"/>
      <c r="C642" s="62"/>
      <c r="D642" s="62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4.25" customHeight="1">
      <c r="A643" s="4"/>
      <c r="B643" s="4"/>
      <c r="C643" s="62"/>
      <c r="D643" s="62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4.25" customHeight="1">
      <c r="A644" s="4"/>
      <c r="B644" s="4"/>
      <c r="C644" s="62"/>
      <c r="D644" s="62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4.25" customHeight="1">
      <c r="A645" s="4"/>
      <c r="B645" s="4"/>
      <c r="C645" s="62"/>
      <c r="D645" s="62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4.25" customHeight="1">
      <c r="A646" s="4"/>
      <c r="B646" s="4"/>
      <c r="C646" s="62"/>
      <c r="D646" s="62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4.25" customHeight="1">
      <c r="A647" s="4"/>
      <c r="B647" s="4"/>
      <c r="C647" s="62"/>
      <c r="D647" s="62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4.25" customHeight="1">
      <c r="A648" s="4"/>
      <c r="B648" s="4"/>
      <c r="C648" s="62"/>
      <c r="D648" s="62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4.25" customHeight="1">
      <c r="A649" s="4"/>
      <c r="B649" s="4"/>
      <c r="C649" s="62"/>
      <c r="D649" s="62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4.25" customHeight="1">
      <c r="A650" s="4"/>
      <c r="B650" s="4"/>
      <c r="C650" s="62"/>
      <c r="D650" s="62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4.25" customHeight="1">
      <c r="A651" s="4"/>
      <c r="B651" s="4"/>
      <c r="C651" s="62"/>
      <c r="D651" s="62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4.25" customHeight="1">
      <c r="A652" s="4"/>
      <c r="B652" s="4"/>
      <c r="C652" s="62"/>
      <c r="D652" s="62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4.25" customHeight="1">
      <c r="A653" s="4"/>
      <c r="B653" s="4"/>
      <c r="C653" s="62"/>
      <c r="D653" s="62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4.25" customHeight="1">
      <c r="A654" s="4"/>
      <c r="B654" s="4"/>
      <c r="C654" s="62"/>
      <c r="D654" s="62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4.25" customHeight="1">
      <c r="A655" s="4"/>
      <c r="B655" s="4"/>
      <c r="C655" s="62"/>
      <c r="D655" s="62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4.25" customHeight="1">
      <c r="A656" s="4"/>
      <c r="B656" s="4"/>
      <c r="C656" s="62"/>
      <c r="D656" s="62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4.25" customHeight="1">
      <c r="A657" s="4"/>
      <c r="B657" s="4"/>
      <c r="C657" s="62"/>
      <c r="D657" s="62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4.25" customHeight="1">
      <c r="A658" s="4"/>
      <c r="B658" s="4"/>
      <c r="C658" s="62"/>
      <c r="D658" s="62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4.25" customHeight="1">
      <c r="A659" s="4"/>
      <c r="B659" s="4"/>
      <c r="C659" s="62"/>
      <c r="D659" s="62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4.25" customHeight="1">
      <c r="A660" s="4"/>
      <c r="B660" s="4"/>
      <c r="C660" s="62"/>
      <c r="D660" s="62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4.25" customHeight="1">
      <c r="A661" s="4"/>
      <c r="B661" s="4"/>
      <c r="C661" s="62"/>
      <c r="D661" s="62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4.25" customHeight="1">
      <c r="A662" s="4"/>
      <c r="B662" s="4"/>
      <c r="C662" s="62"/>
      <c r="D662" s="62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4.25" customHeight="1">
      <c r="A663" s="4"/>
      <c r="B663" s="4"/>
      <c r="C663" s="62"/>
      <c r="D663" s="62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4.25" customHeight="1">
      <c r="A664" s="4"/>
      <c r="B664" s="4"/>
      <c r="C664" s="62"/>
      <c r="D664" s="62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4.25" customHeight="1">
      <c r="A665" s="4"/>
      <c r="B665" s="4"/>
      <c r="C665" s="62"/>
      <c r="D665" s="62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4.25" customHeight="1">
      <c r="A666" s="4"/>
      <c r="B666" s="4"/>
      <c r="C666" s="62"/>
      <c r="D666" s="62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4.25" customHeight="1">
      <c r="A667" s="4"/>
      <c r="B667" s="4"/>
      <c r="C667" s="62"/>
      <c r="D667" s="62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4.25" customHeight="1">
      <c r="A668" s="4"/>
      <c r="B668" s="4"/>
      <c r="C668" s="62"/>
      <c r="D668" s="62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4.25" customHeight="1">
      <c r="A669" s="4"/>
      <c r="B669" s="4"/>
      <c r="C669" s="62"/>
      <c r="D669" s="62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4.25" customHeight="1">
      <c r="A670" s="4"/>
      <c r="B670" s="4"/>
      <c r="C670" s="62"/>
      <c r="D670" s="62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4.25" customHeight="1">
      <c r="A671" s="4"/>
      <c r="B671" s="4"/>
      <c r="C671" s="62"/>
      <c r="D671" s="62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4.25" customHeight="1">
      <c r="A672" s="4"/>
      <c r="B672" s="4"/>
      <c r="C672" s="62"/>
      <c r="D672" s="6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4.25" customHeight="1">
      <c r="A673" s="4"/>
      <c r="B673" s="4"/>
      <c r="C673" s="62"/>
      <c r="D673" s="62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4.25" customHeight="1">
      <c r="A674" s="4"/>
      <c r="B674" s="4"/>
      <c r="C674" s="62"/>
      <c r="D674" s="62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4.25" customHeight="1">
      <c r="A675" s="4"/>
      <c r="B675" s="4"/>
      <c r="C675" s="62"/>
      <c r="D675" s="62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4.25" customHeight="1">
      <c r="A676" s="4"/>
      <c r="B676" s="4"/>
      <c r="C676" s="62"/>
      <c r="D676" s="62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4.25" customHeight="1">
      <c r="A677" s="4"/>
      <c r="B677" s="4"/>
      <c r="C677" s="62"/>
      <c r="D677" s="62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4.25" customHeight="1">
      <c r="A678" s="4"/>
      <c r="B678" s="4"/>
      <c r="C678" s="62"/>
      <c r="D678" s="62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4.25" customHeight="1">
      <c r="A679" s="4"/>
      <c r="B679" s="4"/>
      <c r="C679" s="62"/>
      <c r="D679" s="62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4.25" customHeight="1">
      <c r="A680" s="4"/>
      <c r="B680" s="4"/>
      <c r="C680" s="62"/>
      <c r="D680" s="62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4.25" customHeight="1">
      <c r="A681" s="4"/>
      <c r="B681" s="4"/>
      <c r="C681" s="62"/>
      <c r="D681" s="62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4.25" customHeight="1">
      <c r="A682" s="4"/>
      <c r="B682" s="4"/>
      <c r="C682" s="62"/>
      <c r="D682" s="62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4.25" customHeight="1">
      <c r="A683" s="4"/>
      <c r="B683" s="4"/>
      <c r="C683" s="62"/>
      <c r="D683" s="62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4.25" customHeight="1">
      <c r="A684" s="4"/>
      <c r="B684" s="4"/>
      <c r="C684" s="62"/>
      <c r="D684" s="62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4.25" customHeight="1">
      <c r="A685" s="4"/>
      <c r="B685" s="4"/>
      <c r="C685" s="62"/>
      <c r="D685" s="62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4.25" customHeight="1">
      <c r="A686" s="4"/>
      <c r="B686" s="4"/>
      <c r="C686" s="62"/>
      <c r="D686" s="62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4.25" customHeight="1">
      <c r="A687" s="4"/>
      <c r="B687" s="4"/>
      <c r="C687" s="62"/>
      <c r="D687" s="62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4.25" customHeight="1">
      <c r="A688" s="4"/>
      <c r="B688" s="4"/>
      <c r="C688" s="62"/>
      <c r="D688" s="62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4.25" customHeight="1">
      <c r="A689" s="4"/>
      <c r="B689" s="4"/>
      <c r="C689" s="62"/>
      <c r="D689" s="62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4.25" customHeight="1">
      <c r="A690" s="4"/>
      <c r="B690" s="4"/>
      <c r="C690" s="62"/>
      <c r="D690" s="62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4.25" customHeight="1">
      <c r="A691" s="4"/>
      <c r="B691" s="4"/>
      <c r="C691" s="62"/>
      <c r="D691" s="62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4.25" customHeight="1">
      <c r="A692" s="4"/>
      <c r="B692" s="4"/>
      <c r="C692" s="62"/>
      <c r="D692" s="62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4.25" customHeight="1">
      <c r="A693" s="4"/>
      <c r="B693" s="4"/>
      <c r="C693" s="62"/>
      <c r="D693" s="62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4.25" customHeight="1">
      <c r="A694" s="4"/>
      <c r="B694" s="4"/>
      <c r="C694" s="62"/>
      <c r="D694" s="62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4.25" customHeight="1">
      <c r="A695" s="4"/>
      <c r="B695" s="4"/>
      <c r="C695" s="62"/>
      <c r="D695" s="62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4.25" customHeight="1">
      <c r="A696" s="4"/>
      <c r="B696" s="4"/>
      <c r="C696" s="62"/>
      <c r="D696" s="62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4.25" customHeight="1">
      <c r="A697" s="4"/>
      <c r="B697" s="4"/>
      <c r="C697" s="62"/>
      <c r="D697" s="62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4.25" customHeight="1">
      <c r="A698" s="4"/>
      <c r="B698" s="4"/>
      <c r="C698" s="62"/>
      <c r="D698" s="62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4.25" customHeight="1">
      <c r="A699" s="4"/>
      <c r="B699" s="4"/>
      <c r="C699" s="62"/>
      <c r="D699" s="62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4.25" customHeight="1">
      <c r="A700" s="4"/>
      <c r="B700" s="4"/>
      <c r="C700" s="62"/>
      <c r="D700" s="62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4.25" customHeight="1">
      <c r="A701" s="4"/>
      <c r="B701" s="4"/>
      <c r="C701" s="62"/>
      <c r="D701" s="62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4.25" customHeight="1">
      <c r="A702" s="4"/>
      <c r="B702" s="4"/>
      <c r="C702" s="62"/>
      <c r="D702" s="62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4.25" customHeight="1">
      <c r="A703" s="4"/>
      <c r="B703" s="4"/>
      <c r="C703" s="62"/>
      <c r="D703" s="62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4.25" customHeight="1">
      <c r="A704" s="4"/>
      <c r="B704" s="4"/>
      <c r="C704" s="62"/>
      <c r="D704" s="62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4.25" customHeight="1">
      <c r="A705" s="4"/>
      <c r="B705" s="4"/>
      <c r="C705" s="62"/>
      <c r="D705" s="62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4.25" customHeight="1">
      <c r="A706" s="4"/>
      <c r="B706" s="4"/>
      <c r="C706" s="62"/>
      <c r="D706" s="62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4.25" customHeight="1">
      <c r="A707" s="4"/>
      <c r="B707" s="4"/>
      <c r="C707" s="62"/>
      <c r="D707" s="62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4.25" customHeight="1">
      <c r="A708" s="4"/>
      <c r="B708" s="4"/>
      <c r="C708" s="62"/>
      <c r="D708" s="62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4.25" customHeight="1">
      <c r="A709" s="4"/>
      <c r="B709" s="4"/>
      <c r="C709" s="62"/>
      <c r="D709" s="62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4.25" customHeight="1">
      <c r="A710" s="4"/>
      <c r="B710" s="4"/>
      <c r="C710" s="62"/>
      <c r="D710" s="62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4.25" customHeight="1">
      <c r="A711" s="4"/>
      <c r="B711" s="4"/>
      <c r="C711" s="62"/>
      <c r="D711" s="62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4.25" customHeight="1">
      <c r="A712" s="4"/>
      <c r="B712" s="4"/>
      <c r="C712" s="62"/>
      <c r="D712" s="62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4.25" customHeight="1">
      <c r="A713" s="4"/>
      <c r="B713" s="4"/>
      <c r="C713" s="62"/>
      <c r="D713" s="62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4.25" customHeight="1">
      <c r="A714" s="4"/>
      <c r="B714" s="4"/>
      <c r="C714" s="62"/>
      <c r="D714" s="62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4.25" customHeight="1">
      <c r="A715" s="4"/>
      <c r="B715" s="4"/>
      <c r="C715" s="62"/>
      <c r="D715" s="62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4.25" customHeight="1">
      <c r="A716" s="4"/>
      <c r="B716" s="4"/>
      <c r="C716" s="62"/>
      <c r="D716" s="62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4.25" customHeight="1">
      <c r="A717" s="4"/>
      <c r="B717" s="4"/>
      <c r="C717" s="62"/>
      <c r="D717" s="62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4.25" customHeight="1">
      <c r="A718" s="4"/>
      <c r="B718" s="4"/>
      <c r="C718" s="62"/>
      <c r="D718" s="62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4.25" customHeight="1">
      <c r="A719" s="4"/>
      <c r="B719" s="4"/>
      <c r="C719" s="62"/>
      <c r="D719" s="62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4.25" customHeight="1">
      <c r="A720" s="4"/>
      <c r="B720" s="4"/>
      <c r="C720" s="62"/>
      <c r="D720" s="62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4.25" customHeight="1">
      <c r="A721" s="4"/>
      <c r="B721" s="4"/>
      <c r="C721" s="62"/>
      <c r="D721" s="62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4.25" customHeight="1">
      <c r="A722" s="4"/>
      <c r="B722" s="4"/>
      <c r="C722" s="62"/>
      <c r="D722" s="62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4.25" customHeight="1">
      <c r="A723" s="4"/>
      <c r="B723" s="4"/>
      <c r="C723" s="62"/>
      <c r="D723" s="62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4.25" customHeight="1">
      <c r="A724" s="4"/>
      <c r="B724" s="4"/>
      <c r="C724" s="62"/>
      <c r="D724" s="62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4.25" customHeight="1">
      <c r="A725" s="4"/>
      <c r="B725" s="4"/>
      <c r="C725" s="62"/>
      <c r="D725" s="62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4.25" customHeight="1">
      <c r="A726" s="4"/>
      <c r="B726" s="4"/>
      <c r="C726" s="62"/>
      <c r="D726" s="62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4.25" customHeight="1">
      <c r="A727" s="4"/>
      <c r="B727" s="4"/>
      <c r="C727" s="62"/>
      <c r="D727" s="62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4.25" customHeight="1">
      <c r="A728" s="4"/>
      <c r="B728" s="4"/>
      <c r="C728" s="62"/>
      <c r="D728" s="62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4.25" customHeight="1">
      <c r="A729" s="4"/>
      <c r="B729" s="4"/>
      <c r="C729" s="62"/>
      <c r="D729" s="62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4.25" customHeight="1">
      <c r="A730" s="4"/>
      <c r="B730" s="4"/>
      <c r="C730" s="62"/>
      <c r="D730" s="62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4.25" customHeight="1">
      <c r="A731" s="4"/>
      <c r="B731" s="4"/>
      <c r="C731" s="62"/>
      <c r="D731" s="62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4.25" customHeight="1">
      <c r="A732" s="4"/>
      <c r="B732" s="4"/>
      <c r="C732" s="62"/>
      <c r="D732" s="62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4.25" customHeight="1">
      <c r="A733" s="4"/>
      <c r="B733" s="4"/>
      <c r="C733" s="62"/>
      <c r="D733" s="62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4.25" customHeight="1">
      <c r="A734" s="4"/>
      <c r="B734" s="4"/>
      <c r="C734" s="62"/>
      <c r="D734" s="62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4.25" customHeight="1">
      <c r="A735" s="4"/>
      <c r="B735" s="4"/>
      <c r="C735" s="62"/>
      <c r="D735" s="62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4.25" customHeight="1">
      <c r="A736" s="4"/>
      <c r="B736" s="4"/>
      <c r="C736" s="62"/>
      <c r="D736" s="62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4.25" customHeight="1">
      <c r="A737" s="4"/>
      <c r="B737" s="4"/>
      <c r="C737" s="62"/>
      <c r="D737" s="62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4.25" customHeight="1">
      <c r="A738" s="4"/>
      <c r="B738" s="4"/>
      <c r="C738" s="62"/>
      <c r="D738" s="62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4.25" customHeight="1">
      <c r="A739" s="4"/>
      <c r="B739" s="4"/>
      <c r="C739" s="62"/>
      <c r="D739" s="62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4.25" customHeight="1">
      <c r="A740" s="4"/>
      <c r="B740" s="4"/>
      <c r="C740" s="62"/>
      <c r="D740" s="62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4.25" customHeight="1">
      <c r="A741" s="4"/>
      <c r="B741" s="4"/>
      <c r="C741" s="62"/>
      <c r="D741" s="62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4.25" customHeight="1">
      <c r="A742" s="4"/>
      <c r="B742" s="4"/>
      <c r="C742" s="62"/>
      <c r="D742" s="62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4.25" customHeight="1">
      <c r="A743" s="4"/>
      <c r="B743" s="4"/>
      <c r="C743" s="62"/>
      <c r="D743" s="62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4.25" customHeight="1">
      <c r="A744" s="4"/>
      <c r="B744" s="4"/>
      <c r="C744" s="62"/>
      <c r="D744" s="62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4.25" customHeight="1">
      <c r="A745" s="4"/>
      <c r="B745" s="4"/>
      <c r="C745" s="62"/>
      <c r="D745" s="62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4.25" customHeight="1">
      <c r="A746" s="4"/>
      <c r="B746" s="4"/>
      <c r="C746" s="62"/>
      <c r="D746" s="62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4.25" customHeight="1">
      <c r="A747" s="4"/>
      <c r="B747" s="4"/>
      <c r="C747" s="62"/>
      <c r="D747" s="62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4.25" customHeight="1">
      <c r="A748" s="4"/>
      <c r="B748" s="4"/>
      <c r="C748" s="62"/>
      <c r="D748" s="62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4.25" customHeight="1">
      <c r="A749" s="4"/>
      <c r="B749" s="4"/>
      <c r="C749" s="62"/>
      <c r="D749" s="62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4.25" customHeight="1">
      <c r="A750" s="4"/>
      <c r="B750" s="4"/>
      <c r="C750" s="62"/>
      <c r="D750" s="62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4.25" customHeight="1">
      <c r="A751" s="4"/>
      <c r="B751" s="4"/>
      <c r="C751" s="62"/>
      <c r="D751" s="62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4.25" customHeight="1">
      <c r="A752" s="4"/>
      <c r="B752" s="4"/>
      <c r="C752" s="62"/>
      <c r="D752" s="62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4.25" customHeight="1">
      <c r="A753" s="4"/>
      <c r="B753" s="4"/>
      <c r="C753" s="62"/>
      <c r="D753" s="62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4.25" customHeight="1">
      <c r="A754" s="4"/>
      <c r="B754" s="4"/>
      <c r="C754" s="62"/>
      <c r="D754" s="62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4.25" customHeight="1">
      <c r="A755" s="4"/>
      <c r="B755" s="4"/>
      <c r="C755" s="62"/>
      <c r="D755" s="62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4.25" customHeight="1">
      <c r="A756" s="4"/>
      <c r="B756" s="4"/>
      <c r="C756" s="62"/>
      <c r="D756" s="62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4.25" customHeight="1">
      <c r="A757" s="4"/>
      <c r="B757" s="4"/>
      <c r="C757" s="62"/>
      <c r="D757" s="62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4.25" customHeight="1">
      <c r="A758" s="4"/>
      <c r="B758" s="4"/>
      <c r="C758" s="62"/>
      <c r="D758" s="62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4.25" customHeight="1">
      <c r="A759" s="4"/>
      <c r="B759" s="4"/>
      <c r="C759" s="62"/>
      <c r="D759" s="62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4.25" customHeight="1">
      <c r="A760" s="4"/>
      <c r="B760" s="4"/>
      <c r="C760" s="62"/>
      <c r="D760" s="62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4.25" customHeight="1">
      <c r="A761" s="4"/>
      <c r="B761" s="4"/>
      <c r="C761" s="62"/>
      <c r="D761" s="62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4.25" customHeight="1">
      <c r="A762" s="4"/>
      <c r="B762" s="4"/>
      <c r="C762" s="62"/>
      <c r="D762" s="62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4.25" customHeight="1">
      <c r="A763" s="4"/>
      <c r="B763" s="4"/>
      <c r="C763" s="62"/>
      <c r="D763" s="62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4.25" customHeight="1">
      <c r="A764" s="4"/>
      <c r="B764" s="4"/>
      <c r="C764" s="62"/>
      <c r="D764" s="62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4.25" customHeight="1">
      <c r="A765" s="4"/>
      <c r="B765" s="4"/>
      <c r="C765" s="62"/>
      <c r="D765" s="62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4.25" customHeight="1">
      <c r="A766" s="4"/>
      <c r="B766" s="4"/>
      <c r="C766" s="62"/>
      <c r="D766" s="62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4.25" customHeight="1">
      <c r="A767" s="4"/>
      <c r="B767" s="4"/>
      <c r="C767" s="62"/>
      <c r="D767" s="62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4.25" customHeight="1">
      <c r="A768" s="4"/>
      <c r="B768" s="4"/>
      <c r="C768" s="62"/>
      <c r="D768" s="62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4.25" customHeight="1">
      <c r="A769" s="4"/>
      <c r="B769" s="4"/>
      <c r="C769" s="62"/>
      <c r="D769" s="62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4.25" customHeight="1">
      <c r="A770" s="4"/>
      <c r="B770" s="4"/>
      <c r="C770" s="62"/>
      <c r="D770" s="62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4.25" customHeight="1">
      <c r="A771" s="4"/>
      <c r="B771" s="4"/>
      <c r="C771" s="62"/>
      <c r="D771" s="62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4.25" customHeight="1">
      <c r="A772" s="4"/>
      <c r="B772" s="4"/>
      <c r="C772" s="62"/>
      <c r="D772" s="62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4.25" customHeight="1">
      <c r="A773" s="4"/>
      <c r="B773" s="4"/>
      <c r="C773" s="62"/>
      <c r="D773" s="62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4.25" customHeight="1">
      <c r="A774" s="4"/>
      <c r="B774" s="4"/>
      <c r="C774" s="62"/>
      <c r="D774" s="62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4.25" customHeight="1">
      <c r="A775" s="4"/>
      <c r="B775" s="4"/>
      <c r="C775" s="62"/>
      <c r="D775" s="62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4.25" customHeight="1">
      <c r="A776" s="4"/>
      <c r="B776" s="4"/>
      <c r="C776" s="62"/>
      <c r="D776" s="62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4.25" customHeight="1">
      <c r="A777" s="4"/>
      <c r="B777" s="4"/>
      <c r="C777" s="62"/>
      <c r="D777" s="62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4.25" customHeight="1">
      <c r="A778" s="4"/>
      <c r="B778" s="4"/>
      <c r="C778" s="62"/>
      <c r="D778" s="62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4.25" customHeight="1">
      <c r="A779" s="4"/>
      <c r="B779" s="4"/>
      <c r="C779" s="62"/>
      <c r="D779" s="62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4.25" customHeight="1">
      <c r="A780" s="4"/>
      <c r="B780" s="4"/>
      <c r="C780" s="62"/>
      <c r="D780" s="62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4.25" customHeight="1">
      <c r="A781" s="4"/>
      <c r="B781" s="4"/>
      <c r="C781" s="62"/>
      <c r="D781" s="62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4.25" customHeight="1">
      <c r="A782" s="4"/>
      <c r="B782" s="4"/>
      <c r="C782" s="62"/>
      <c r="D782" s="62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4.25" customHeight="1">
      <c r="A783" s="4"/>
      <c r="B783" s="4"/>
      <c r="C783" s="62"/>
      <c r="D783" s="62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4.25" customHeight="1">
      <c r="A784" s="4"/>
      <c r="B784" s="4"/>
      <c r="C784" s="62"/>
      <c r="D784" s="62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4.25" customHeight="1">
      <c r="A785" s="4"/>
      <c r="B785" s="4"/>
      <c r="C785" s="62"/>
      <c r="D785" s="62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4.25" customHeight="1">
      <c r="A786" s="4"/>
      <c r="B786" s="4"/>
      <c r="C786" s="62"/>
      <c r="D786" s="62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4.25" customHeight="1">
      <c r="A787" s="4"/>
      <c r="B787" s="4"/>
      <c r="C787" s="62"/>
      <c r="D787" s="62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4.25" customHeight="1">
      <c r="A788" s="4"/>
      <c r="B788" s="4"/>
      <c r="C788" s="62"/>
      <c r="D788" s="62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4.25" customHeight="1">
      <c r="A789" s="4"/>
      <c r="B789" s="4"/>
      <c r="C789" s="62"/>
      <c r="D789" s="62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4.25" customHeight="1">
      <c r="A790" s="4"/>
      <c r="B790" s="4"/>
      <c r="C790" s="62"/>
      <c r="D790" s="62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4.25" customHeight="1">
      <c r="A791" s="4"/>
      <c r="B791" s="4"/>
      <c r="C791" s="62"/>
      <c r="D791" s="62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4.25" customHeight="1">
      <c r="A792" s="4"/>
      <c r="B792" s="4"/>
      <c r="C792" s="62"/>
      <c r="D792" s="62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4.25" customHeight="1">
      <c r="A793" s="4"/>
      <c r="B793" s="4"/>
      <c r="C793" s="62"/>
      <c r="D793" s="62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4.25" customHeight="1">
      <c r="A794" s="4"/>
      <c r="B794" s="4"/>
      <c r="C794" s="62"/>
      <c r="D794" s="62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4.25" customHeight="1">
      <c r="A795" s="4"/>
      <c r="B795" s="4"/>
      <c r="C795" s="62"/>
      <c r="D795" s="62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4.25" customHeight="1">
      <c r="A796" s="4"/>
      <c r="B796" s="4"/>
      <c r="C796" s="62"/>
      <c r="D796" s="62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4.25" customHeight="1">
      <c r="A797" s="4"/>
      <c r="B797" s="4"/>
      <c r="C797" s="62"/>
      <c r="D797" s="62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4.25" customHeight="1">
      <c r="A798" s="4"/>
      <c r="B798" s="4"/>
      <c r="C798" s="62"/>
      <c r="D798" s="62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4.25" customHeight="1">
      <c r="A799" s="4"/>
      <c r="B799" s="4"/>
      <c r="C799" s="62"/>
      <c r="D799" s="62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4.25" customHeight="1">
      <c r="A800" s="4"/>
      <c r="B800" s="4"/>
      <c r="C800" s="62"/>
      <c r="D800" s="62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4.25" customHeight="1">
      <c r="A801" s="4"/>
      <c r="B801" s="4"/>
      <c r="C801" s="62"/>
      <c r="D801" s="62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4.25" customHeight="1">
      <c r="A802" s="4"/>
      <c r="B802" s="4"/>
      <c r="C802" s="62"/>
      <c r="D802" s="62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4.25" customHeight="1">
      <c r="A803" s="4"/>
      <c r="B803" s="4"/>
      <c r="C803" s="62"/>
      <c r="D803" s="62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4.25" customHeight="1">
      <c r="A804" s="4"/>
      <c r="B804" s="4"/>
      <c r="C804" s="62"/>
      <c r="D804" s="62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4.25" customHeight="1">
      <c r="A805" s="4"/>
      <c r="B805" s="4"/>
      <c r="C805" s="62"/>
      <c r="D805" s="62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4.25" customHeight="1">
      <c r="A806" s="4"/>
      <c r="B806" s="4"/>
      <c r="C806" s="62"/>
      <c r="D806" s="62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4.25" customHeight="1">
      <c r="A807" s="4"/>
      <c r="B807" s="4"/>
      <c r="C807" s="62"/>
      <c r="D807" s="62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4.25" customHeight="1">
      <c r="A808" s="4"/>
      <c r="B808" s="4"/>
      <c r="C808" s="62"/>
      <c r="D808" s="62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4.25" customHeight="1">
      <c r="A809" s="4"/>
      <c r="B809" s="4"/>
      <c r="C809" s="62"/>
      <c r="D809" s="62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4.25" customHeight="1">
      <c r="A810" s="4"/>
      <c r="B810" s="4"/>
      <c r="C810" s="62"/>
      <c r="D810" s="62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4.25" customHeight="1">
      <c r="A811" s="4"/>
      <c r="B811" s="4"/>
      <c r="C811" s="62"/>
      <c r="D811" s="62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4.25" customHeight="1">
      <c r="A812" s="4"/>
      <c r="B812" s="4"/>
      <c r="C812" s="62"/>
      <c r="D812" s="62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4.25" customHeight="1">
      <c r="A813" s="4"/>
      <c r="B813" s="4"/>
      <c r="C813" s="62"/>
      <c r="D813" s="62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4.25" customHeight="1">
      <c r="A814" s="4"/>
      <c r="B814" s="4"/>
      <c r="C814" s="62"/>
      <c r="D814" s="62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4.25" customHeight="1">
      <c r="A815" s="4"/>
      <c r="B815" s="4"/>
      <c r="C815" s="62"/>
      <c r="D815" s="62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4.25" customHeight="1">
      <c r="A816" s="4"/>
      <c r="B816" s="4"/>
      <c r="C816" s="62"/>
      <c r="D816" s="62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4.25" customHeight="1">
      <c r="A817" s="4"/>
      <c r="B817" s="4"/>
      <c r="C817" s="62"/>
      <c r="D817" s="62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4.25" customHeight="1">
      <c r="A818" s="4"/>
      <c r="B818" s="4"/>
      <c r="C818" s="62"/>
      <c r="D818" s="62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4.25" customHeight="1">
      <c r="A819" s="4"/>
      <c r="B819" s="4"/>
      <c r="C819" s="62"/>
      <c r="D819" s="62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4.25" customHeight="1">
      <c r="A820" s="4"/>
      <c r="B820" s="4"/>
      <c r="C820" s="62"/>
      <c r="D820" s="62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4.25" customHeight="1">
      <c r="A821" s="4"/>
      <c r="B821" s="4"/>
      <c r="C821" s="62"/>
      <c r="D821" s="62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4.25" customHeight="1">
      <c r="A822" s="4"/>
      <c r="B822" s="4"/>
      <c r="C822" s="62"/>
      <c r="D822" s="6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4.25" customHeight="1">
      <c r="A823" s="4"/>
      <c r="B823" s="4"/>
      <c r="C823" s="62"/>
      <c r="D823" s="62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4.25" customHeight="1">
      <c r="A824" s="4"/>
      <c r="B824" s="4"/>
      <c r="C824" s="62"/>
      <c r="D824" s="62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4.25" customHeight="1">
      <c r="A825" s="4"/>
      <c r="B825" s="4"/>
      <c r="C825" s="62"/>
      <c r="D825" s="62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4.25" customHeight="1">
      <c r="A826" s="4"/>
      <c r="B826" s="4"/>
      <c r="C826" s="62"/>
      <c r="D826" s="62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4.25" customHeight="1">
      <c r="A827" s="4"/>
      <c r="B827" s="4"/>
      <c r="C827" s="62"/>
      <c r="D827" s="62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4.25" customHeight="1">
      <c r="A828" s="4"/>
      <c r="B828" s="4"/>
      <c r="C828" s="62"/>
      <c r="D828" s="62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4.25" customHeight="1">
      <c r="A829" s="4"/>
      <c r="B829" s="4"/>
      <c r="C829" s="62"/>
      <c r="D829" s="62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4.25" customHeight="1">
      <c r="A830" s="4"/>
      <c r="B830" s="4"/>
      <c r="C830" s="62"/>
      <c r="D830" s="62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4.25" customHeight="1">
      <c r="A831" s="4"/>
      <c r="B831" s="4"/>
      <c r="C831" s="62"/>
      <c r="D831" s="62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4.25" customHeight="1">
      <c r="A832" s="4"/>
      <c r="B832" s="4"/>
      <c r="C832" s="62"/>
      <c r="D832" s="6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4.25" customHeight="1">
      <c r="A833" s="4"/>
      <c r="B833" s="4"/>
      <c r="C833" s="62"/>
      <c r="D833" s="62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4.25" customHeight="1">
      <c r="A834" s="4"/>
      <c r="B834" s="4"/>
      <c r="C834" s="62"/>
      <c r="D834" s="62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4.25" customHeight="1">
      <c r="A835" s="4"/>
      <c r="B835" s="4"/>
      <c r="C835" s="62"/>
      <c r="D835" s="62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4.25" customHeight="1">
      <c r="A836" s="4"/>
      <c r="B836" s="4"/>
      <c r="C836" s="62"/>
      <c r="D836" s="62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4.25" customHeight="1">
      <c r="A837" s="4"/>
      <c r="B837" s="4"/>
      <c r="C837" s="62"/>
      <c r="D837" s="62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4.25" customHeight="1">
      <c r="A838" s="4"/>
      <c r="B838" s="4"/>
      <c r="C838" s="62"/>
      <c r="D838" s="62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4.25" customHeight="1">
      <c r="A839" s="4"/>
      <c r="B839" s="4"/>
      <c r="C839" s="62"/>
      <c r="D839" s="62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4.25" customHeight="1">
      <c r="A840" s="4"/>
      <c r="B840" s="4"/>
      <c r="C840" s="62"/>
      <c r="D840" s="62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4.25" customHeight="1">
      <c r="A841" s="4"/>
      <c r="B841" s="4"/>
      <c r="C841" s="62"/>
      <c r="D841" s="62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4.25" customHeight="1">
      <c r="A842" s="4"/>
      <c r="B842" s="4"/>
      <c r="C842" s="62"/>
      <c r="D842" s="62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4.25" customHeight="1">
      <c r="A843" s="4"/>
      <c r="B843" s="4"/>
      <c r="C843" s="62"/>
      <c r="D843" s="62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4.25" customHeight="1">
      <c r="A844" s="4"/>
      <c r="B844" s="4"/>
      <c r="C844" s="62"/>
      <c r="D844" s="62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4.25" customHeight="1">
      <c r="A845" s="4"/>
      <c r="B845" s="4"/>
      <c r="C845" s="62"/>
      <c r="D845" s="62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4.25" customHeight="1">
      <c r="A846" s="4"/>
      <c r="B846" s="4"/>
      <c r="C846" s="62"/>
      <c r="D846" s="62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4.25" customHeight="1">
      <c r="A847" s="4"/>
      <c r="B847" s="4"/>
      <c r="C847" s="62"/>
      <c r="D847" s="62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4.25" customHeight="1">
      <c r="A848" s="4"/>
      <c r="B848" s="4"/>
      <c r="C848" s="62"/>
      <c r="D848" s="62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4.25" customHeight="1">
      <c r="A849" s="4"/>
      <c r="B849" s="4"/>
      <c r="C849" s="62"/>
      <c r="D849" s="62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4.25" customHeight="1">
      <c r="A850" s="4"/>
      <c r="B850" s="4"/>
      <c r="C850" s="62"/>
      <c r="D850" s="62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4.25" customHeight="1">
      <c r="A851" s="4"/>
      <c r="B851" s="4"/>
      <c r="C851" s="62"/>
      <c r="D851" s="62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4.25" customHeight="1">
      <c r="A852" s="4"/>
      <c r="B852" s="4"/>
      <c r="C852" s="62"/>
      <c r="D852" s="62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4.25" customHeight="1">
      <c r="A853" s="4"/>
      <c r="B853" s="4"/>
      <c r="C853" s="62"/>
      <c r="D853" s="62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4.25" customHeight="1">
      <c r="A854" s="4"/>
      <c r="B854" s="4"/>
      <c r="C854" s="62"/>
      <c r="D854" s="62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4.25" customHeight="1">
      <c r="A855" s="4"/>
      <c r="B855" s="4"/>
      <c r="C855" s="62"/>
      <c r="D855" s="62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4.25" customHeight="1">
      <c r="A856" s="4"/>
      <c r="B856" s="4"/>
      <c r="C856" s="62"/>
      <c r="D856" s="62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4.25" customHeight="1">
      <c r="A857" s="4"/>
      <c r="B857" s="4"/>
      <c r="C857" s="62"/>
      <c r="D857" s="62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4.25" customHeight="1">
      <c r="A858" s="4"/>
      <c r="B858" s="4"/>
      <c r="C858" s="62"/>
      <c r="D858" s="62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4.25" customHeight="1">
      <c r="A859" s="4"/>
      <c r="B859" s="4"/>
      <c r="C859" s="62"/>
      <c r="D859" s="62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4.25" customHeight="1">
      <c r="A860" s="4"/>
      <c r="B860" s="4"/>
      <c r="C860" s="62"/>
      <c r="D860" s="62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4.25" customHeight="1">
      <c r="A861" s="4"/>
      <c r="B861" s="4"/>
      <c r="C861" s="62"/>
      <c r="D861" s="62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4.25" customHeight="1">
      <c r="A862" s="4"/>
      <c r="B862" s="4"/>
      <c r="C862" s="62"/>
      <c r="D862" s="62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4.25" customHeight="1">
      <c r="A863" s="4"/>
      <c r="B863" s="4"/>
      <c r="C863" s="62"/>
      <c r="D863" s="62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4.25" customHeight="1">
      <c r="A864" s="4"/>
      <c r="B864" s="4"/>
      <c r="C864" s="62"/>
      <c r="D864" s="62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4.25" customHeight="1">
      <c r="A865" s="4"/>
      <c r="B865" s="4"/>
      <c r="C865" s="62"/>
      <c r="D865" s="62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4.25" customHeight="1">
      <c r="A866" s="4"/>
      <c r="B866" s="4"/>
      <c r="C866" s="62"/>
      <c r="D866" s="62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4.25" customHeight="1">
      <c r="A867" s="4"/>
      <c r="B867" s="4"/>
      <c r="C867" s="62"/>
      <c r="D867" s="62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4.25" customHeight="1">
      <c r="A868" s="4"/>
      <c r="B868" s="4"/>
      <c r="C868" s="62"/>
      <c r="D868" s="62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4.25" customHeight="1">
      <c r="A869" s="4"/>
      <c r="B869" s="4"/>
      <c r="C869" s="62"/>
      <c r="D869" s="62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4.25" customHeight="1">
      <c r="A870" s="4"/>
      <c r="B870" s="4"/>
      <c r="C870" s="62"/>
      <c r="D870" s="62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4.25" customHeight="1">
      <c r="A871" s="4"/>
      <c r="B871" s="4"/>
      <c r="C871" s="62"/>
      <c r="D871" s="62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4.25" customHeight="1">
      <c r="A872" s="4"/>
      <c r="B872" s="4"/>
      <c r="C872" s="62"/>
      <c r="D872" s="62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4.25" customHeight="1">
      <c r="A873" s="4"/>
      <c r="B873" s="4"/>
      <c r="C873" s="62"/>
      <c r="D873" s="62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4.25" customHeight="1">
      <c r="A874" s="4"/>
      <c r="B874" s="4"/>
      <c r="C874" s="62"/>
      <c r="D874" s="62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4.25" customHeight="1">
      <c r="A875" s="4"/>
      <c r="B875" s="4"/>
      <c r="C875" s="62"/>
      <c r="D875" s="62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4.25" customHeight="1">
      <c r="A876" s="4"/>
      <c r="B876" s="4"/>
      <c r="C876" s="62"/>
      <c r="D876" s="62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4.25" customHeight="1">
      <c r="A877" s="4"/>
      <c r="B877" s="4"/>
      <c r="C877" s="62"/>
      <c r="D877" s="62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4.25" customHeight="1">
      <c r="A878" s="4"/>
      <c r="B878" s="4"/>
      <c r="C878" s="62"/>
      <c r="D878" s="62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4.25" customHeight="1">
      <c r="A879" s="4"/>
      <c r="B879" s="4"/>
      <c r="C879" s="62"/>
      <c r="D879" s="62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4.25" customHeight="1">
      <c r="A880" s="4"/>
      <c r="B880" s="4"/>
      <c r="C880" s="62"/>
      <c r="D880" s="62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4.25" customHeight="1">
      <c r="A881" s="4"/>
      <c r="B881" s="4"/>
      <c r="C881" s="62"/>
      <c r="D881" s="62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4.25" customHeight="1">
      <c r="A882" s="4"/>
      <c r="B882" s="4"/>
      <c r="C882" s="62"/>
      <c r="D882" s="6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4.25" customHeight="1">
      <c r="A883" s="4"/>
      <c r="B883" s="4"/>
      <c r="C883" s="62"/>
      <c r="D883" s="62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4.25" customHeight="1">
      <c r="A884" s="4"/>
      <c r="B884" s="4"/>
      <c r="C884" s="62"/>
      <c r="D884" s="62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4.25" customHeight="1">
      <c r="A885" s="4"/>
      <c r="B885" s="4"/>
      <c r="C885" s="62"/>
      <c r="D885" s="62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4.25" customHeight="1">
      <c r="A886" s="4"/>
      <c r="B886" s="4"/>
      <c r="C886" s="62"/>
      <c r="D886" s="62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4.25" customHeight="1">
      <c r="A887" s="4"/>
      <c r="B887" s="4"/>
      <c r="C887" s="62"/>
      <c r="D887" s="62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4.25" customHeight="1">
      <c r="A888" s="4"/>
      <c r="B888" s="4"/>
      <c r="C888" s="62"/>
      <c r="D888" s="62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4.25" customHeight="1">
      <c r="A889" s="4"/>
      <c r="B889" s="4"/>
      <c r="C889" s="62"/>
      <c r="D889" s="62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4.25" customHeight="1">
      <c r="A890" s="4"/>
      <c r="B890" s="4"/>
      <c r="C890" s="62"/>
      <c r="D890" s="62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4.25" customHeight="1">
      <c r="A891" s="4"/>
      <c r="B891" s="4"/>
      <c r="C891" s="62"/>
      <c r="D891" s="62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4.25" customHeight="1">
      <c r="A892" s="4"/>
      <c r="B892" s="4"/>
      <c r="C892" s="62"/>
      <c r="D892" s="6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4.25" customHeight="1">
      <c r="A893" s="4"/>
      <c r="B893" s="4"/>
      <c r="C893" s="62"/>
      <c r="D893" s="62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4.25" customHeight="1">
      <c r="A894" s="4"/>
      <c r="B894" s="4"/>
      <c r="C894" s="62"/>
      <c r="D894" s="62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4.25" customHeight="1">
      <c r="A895" s="4"/>
      <c r="B895" s="4"/>
      <c r="C895" s="62"/>
      <c r="D895" s="62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4.25" customHeight="1">
      <c r="A896" s="4"/>
      <c r="B896" s="4"/>
      <c r="C896" s="62"/>
      <c r="D896" s="62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4.25" customHeight="1">
      <c r="A897" s="4"/>
      <c r="B897" s="4"/>
      <c r="C897" s="62"/>
      <c r="D897" s="62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4.25" customHeight="1">
      <c r="A898" s="4"/>
      <c r="B898" s="4"/>
      <c r="C898" s="62"/>
      <c r="D898" s="62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4.25" customHeight="1">
      <c r="A899" s="4"/>
      <c r="B899" s="4"/>
      <c r="C899" s="62"/>
      <c r="D899" s="62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4.25" customHeight="1">
      <c r="A900" s="4"/>
      <c r="B900" s="4"/>
      <c r="C900" s="62"/>
      <c r="D900" s="62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4.25" customHeight="1">
      <c r="A901" s="4"/>
      <c r="B901" s="4"/>
      <c r="C901" s="62"/>
      <c r="D901" s="62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4.25" customHeight="1">
      <c r="A902" s="4"/>
      <c r="B902" s="4"/>
      <c r="C902" s="62"/>
      <c r="D902" s="62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4.25" customHeight="1">
      <c r="A903" s="4"/>
      <c r="B903" s="4"/>
      <c r="C903" s="62"/>
      <c r="D903" s="62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4.25" customHeight="1">
      <c r="A904" s="4"/>
      <c r="B904" s="4"/>
      <c r="C904" s="62"/>
      <c r="D904" s="62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4.25" customHeight="1">
      <c r="A905" s="4"/>
      <c r="B905" s="4"/>
      <c r="C905" s="62"/>
      <c r="D905" s="62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4.25" customHeight="1">
      <c r="A906" s="4"/>
      <c r="B906" s="4"/>
      <c r="C906" s="62"/>
      <c r="D906" s="62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4.25" customHeight="1">
      <c r="A907" s="4"/>
      <c r="B907" s="4"/>
      <c r="C907" s="62"/>
      <c r="D907" s="62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4.25" customHeight="1">
      <c r="A908" s="4"/>
      <c r="B908" s="4"/>
      <c r="C908" s="62"/>
      <c r="D908" s="62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4.25" customHeight="1">
      <c r="A909" s="4"/>
      <c r="B909" s="4"/>
      <c r="C909" s="62"/>
      <c r="D909" s="62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4.25" customHeight="1">
      <c r="A910" s="4"/>
      <c r="B910" s="4"/>
      <c r="C910" s="62"/>
      <c r="D910" s="62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4.25" customHeight="1">
      <c r="A911" s="4"/>
      <c r="B911" s="4"/>
      <c r="C911" s="62"/>
      <c r="D911" s="62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4.25" customHeight="1">
      <c r="A912" s="4"/>
      <c r="B912" s="4"/>
      <c r="C912" s="62"/>
      <c r="D912" s="6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4.25" customHeight="1">
      <c r="A913" s="4"/>
      <c r="B913" s="4"/>
      <c r="C913" s="62"/>
      <c r="D913" s="62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4.25" customHeight="1">
      <c r="A914" s="4"/>
      <c r="B914" s="4"/>
      <c r="C914" s="62"/>
      <c r="D914" s="62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4.25" customHeight="1">
      <c r="A915" s="4"/>
      <c r="B915" s="4"/>
      <c r="C915" s="62"/>
      <c r="D915" s="62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4.25" customHeight="1">
      <c r="A916" s="4"/>
      <c r="B916" s="4"/>
      <c r="C916" s="62"/>
      <c r="D916" s="62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4.25" customHeight="1">
      <c r="A917" s="4"/>
      <c r="B917" s="4"/>
      <c r="C917" s="62"/>
      <c r="D917" s="62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4.25" customHeight="1">
      <c r="A918" s="4"/>
      <c r="B918" s="4"/>
      <c r="C918" s="62"/>
      <c r="D918" s="62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4.25" customHeight="1">
      <c r="A919" s="4"/>
      <c r="B919" s="4"/>
      <c r="C919" s="62"/>
      <c r="D919" s="62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4.25" customHeight="1">
      <c r="A920" s="4"/>
      <c r="B920" s="4"/>
      <c r="C920" s="62"/>
      <c r="D920" s="62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4.25" customHeight="1">
      <c r="A921" s="4"/>
      <c r="B921" s="4"/>
      <c r="C921" s="62"/>
      <c r="D921" s="62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4.25" customHeight="1">
      <c r="A922" s="4"/>
      <c r="B922" s="4"/>
      <c r="C922" s="62"/>
      <c r="D922" s="62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4.25" customHeight="1">
      <c r="A923" s="4"/>
      <c r="B923" s="4"/>
      <c r="C923" s="62"/>
      <c r="D923" s="62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4.25" customHeight="1">
      <c r="A924" s="4"/>
      <c r="B924" s="4"/>
      <c r="C924" s="62"/>
      <c r="D924" s="62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4.25" customHeight="1">
      <c r="A925" s="4"/>
      <c r="B925" s="4"/>
      <c r="C925" s="62"/>
      <c r="D925" s="62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4.25" customHeight="1">
      <c r="A926" s="4"/>
      <c r="B926" s="4"/>
      <c r="C926" s="62"/>
      <c r="D926" s="62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4.25" customHeight="1">
      <c r="A927" s="4"/>
      <c r="B927" s="4"/>
      <c r="C927" s="62"/>
      <c r="D927" s="62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4.25" customHeight="1">
      <c r="A928" s="4"/>
      <c r="B928" s="4"/>
      <c r="C928" s="62"/>
      <c r="D928" s="62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4.25" customHeight="1">
      <c r="A929" s="4"/>
      <c r="B929" s="4"/>
      <c r="C929" s="62"/>
      <c r="D929" s="62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4.25" customHeight="1">
      <c r="A930" s="4"/>
      <c r="B930" s="4"/>
      <c r="C930" s="62"/>
      <c r="D930" s="62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4.25" customHeight="1">
      <c r="A931" s="4"/>
      <c r="B931" s="4"/>
      <c r="C931" s="62"/>
      <c r="D931" s="62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4.25" customHeight="1">
      <c r="A932" s="4"/>
      <c r="B932" s="4"/>
      <c r="C932" s="62"/>
      <c r="D932" s="62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4.25" customHeight="1">
      <c r="A933" s="4"/>
      <c r="B933" s="4"/>
      <c r="C933" s="62"/>
      <c r="D933" s="62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4.25" customHeight="1">
      <c r="A934" s="4"/>
      <c r="B934" s="4"/>
      <c r="C934" s="62"/>
      <c r="D934" s="62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4.25" customHeight="1">
      <c r="A935" s="4"/>
      <c r="B935" s="4"/>
      <c r="C935" s="62"/>
      <c r="D935" s="62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4.25" customHeight="1">
      <c r="A936" s="4"/>
      <c r="B936" s="4"/>
      <c r="C936" s="62"/>
      <c r="D936" s="62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4.25" customHeight="1">
      <c r="A937" s="4"/>
      <c r="B937" s="4"/>
      <c r="C937" s="62"/>
      <c r="D937" s="62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4.25" customHeight="1">
      <c r="A938" s="4"/>
      <c r="B938" s="4"/>
      <c r="C938" s="62"/>
      <c r="D938" s="62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4.25" customHeight="1">
      <c r="A939" s="4"/>
      <c r="B939" s="4"/>
      <c r="C939" s="62"/>
      <c r="D939" s="62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4.25" customHeight="1">
      <c r="A940" s="4"/>
      <c r="B940" s="4"/>
      <c r="C940" s="62"/>
      <c r="D940" s="62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4.25" customHeight="1">
      <c r="A941" s="4"/>
      <c r="B941" s="4"/>
      <c r="C941" s="62"/>
      <c r="D941" s="62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4.25" customHeight="1">
      <c r="A942" s="4"/>
      <c r="B942" s="4"/>
      <c r="C942" s="62"/>
      <c r="D942" s="62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4.25" customHeight="1">
      <c r="A943" s="4"/>
      <c r="B943" s="4"/>
      <c r="C943" s="62"/>
      <c r="D943" s="62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4.25" customHeight="1">
      <c r="A944" s="4"/>
      <c r="B944" s="4"/>
      <c r="C944" s="62"/>
      <c r="D944" s="62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4.25" customHeight="1">
      <c r="A945" s="4"/>
      <c r="B945" s="4"/>
      <c r="C945" s="62"/>
      <c r="D945" s="62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4.25" customHeight="1">
      <c r="A946" s="4"/>
      <c r="B946" s="4"/>
      <c r="C946" s="62"/>
      <c r="D946" s="62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4.25" customHeight="1">
      <c r="A947" s="4"/>
      <c r="B947" s="4"/>
      <c r="C947" s="62"/>
      <c r="D947" s="62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4.25" customHeight="1">
      <c r="A948" s="4"/>
      <c r="B948" s="4"/>
      <c r="C948" s="62"/>
      <c r="D948" s="62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4.25" customHeight="1">
      <c r="A949" s="4"/>
      <c r="B949" s="4"/>
      <c r="C949" s="62"/>
      <c r="D949" s="62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4.25" customHeight="1">
      <c r="A950" s="4"/>
      <c r="B950" s="4"/>
      <c r="C950" s="62"/>
      <c r="D950" s="62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4.25" customHeight="1">
      <c r="A951" s="4"/>
      <c r="B951" s="4"/>
      <c r="C951" s="62"/>
      <c r="D951" s="62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4.25" customHeight="1">
      <c r="A952" s="4"/>
      <c r="B952" s="4"/>
      <c r="C952" s="62"/>
      <c r="D952" s="62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4.25" customHeight="1">
      <c r="A953" s="4"/>
      <c r="B953" s="4"/>
      <c r="C953" s="62"/>
      <c r="D953" s="62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4.25" customHeight="1">
      <c r="A954" s="4"/>
      <c r="B954" s="4"/>
      <c r="C954" s="62"/>
      <c r="D954" s="62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4.25" customHeight="1">
      <c r="A955" s="4"/>
      <c r="B955" s="4"/>
      <c r="C955" s="62"/>
      <c r="D955" s="62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4.25" customHeight="1">
      <c r="A956" s="4"/>
      <c r="B956" s="4"/>
      <c r="C956" s="62"/>
      <c r="D956" s="62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4.25" customHeight="1">
      <c r="A957" s="4"/>
      <c r="B957" s="4"/>
      <c r="C957" s="62"/>
      <c r="D957" s="62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4.25" customHeight="1">
      <c r="A958" s="4"/>
      <c r="B958" s="4"/>
      <c r="C958" s="62"/>
      <c r="D958" s="62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4.25" customHeight="1">
      <c r="A959" s="4"/>
      <c r="B959" s="4"/>
      <c r="C959" s="62"/>
      <c r="D959" s="62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4.25" customHeight="1">
      <c r="A960" s="4"/>
      <c r="B960" s="4"/>
      <c r="C960" s="62"/>
      <c r="D960" s="62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4.25" customHeight="1">
      <c r="A961" s="4"/>
      <c r="B961" s="4"/>
      <c r="C961" s="62"/>
      <c r="D961" s="62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4.25" customHeight="1">
      <c r="A962" s="4"/>
      <c r="B962" s="4"/>
      <c r="C962" s="62"/>
      <c r="D962" s="62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4.25" customHeight="1">
      <c r="A963" s="4"/>
      <c r="B963" s="4"/>
      <c r="C963" s="62"/>
      <c r="D963" s="62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4.25" customHeight="1">
      <c r="A964" s="4"/>
      <c r="B964" s="4"/>
      <c r="C964" s="62"/>
      <c r="D964" s="62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4.25" customHeight="1">
      <c r="A965" s="4"/>
      <c r="B965" s="4"/>
      <c r="C965" s="62"/>
      <c r="D965" s="62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4.25" customHeight="1">
      <c r="A966" s="4"/>
      <c r="B966" s="4"/>
      <c r="C966" s="62"/>
      <c r="D966" s="62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4.25" customHeight="1">
      <c r="A967" s="4"/>
      <c r="B967" s="4"/>
      <c r="C967" s="62"/>
      <c r="D967" s="62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4.25" customHeight="1">
      <c r="A968" s="4"/>
      <c r="B968" s="4"/>
      <c r="C968" s="62"/>
      <c r="D968" s="62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4.25" customHeight="1">
      <c r="A969" s="4"/>
      <c r="B969" s="4"/>
      <c r="C969" s="62"/>
      <c r="D969" s="62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4.25" customHeight="1">
      <c r="A970" s="4"/>
      <c r="B970" s="4"/>
      <c r="C970" s="62"/>
      <c r="D970" s="62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4.25" customHeight="1">
      <c r="A971" s="4"/>
      <c r="B971" s="4"/>
      <c r="C971" s="62"/>
      <c r="D971" s="62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4.25" customHeight="1">
      <c r="A972" s="4"/>
      <c r="B972" s="4"/>
      <c r="C972" s="62"/>
      <c r="D972" s="62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4.25" customHeight="1">
      <c r="A973" s="4"/>
      <c r="B973" s="4"/>
      <c r="C973" s="62"/>
      <c r="D973" s="62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4.25" customHeight="1">
      <c r="A974" s="4"/>
      <c r="B974" s="4"/>
      <c r="C974" s="62"/>
      <c r="D974" s="62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4.25" customHeight="1">
      <c r="A975" s="4"/>
      <c r="B975" s="4"/>
      <c r="C975" s="62"/>
      <c r="D975" s="62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4.25" customHeight="1">
      <c r="A976" s="4"/>
      <c r="B976" s="4"/>
      <c r="C976" s="62"/>
      <c r="D976" s="62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4.25" customHeight="1">
      <c r="A977" s="4"/>
      <c r="B977" s="4"/>
      <c r="C977" s="62"/>
      <c r="D977" s="62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4.25" customHeight="1">
      <c r="A978" s="4"/>
      <c r="B978" s="4"/>
      <c r="C978" s="62"/>
      <c r="D978" s="62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4.25" customHeight="1">
      <c r="A979" s="4"/>
      <c r="B979" s="4"/>
      <c r="C979" s="62"/>
      <c r="D979" s="62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4.25" customHeight="1">
      <c r="A980" s="4"/>
      <c r="B980" s="4"/>
      <c r="C980" s="62"/>
      <c r="D980" s="62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4.25" customHeight="1">
      <c r="A981" s="4"/>
      <c r="B981" s="4"/>
      <c r="C981" s="62"/>
      <c r="D981" s="62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4.25" customHeight="1">
      <c r="A982" s="4"/>
      <c r="B982" s="4"/>
      <c r="C982" s="62"/>
      <c r="D982" s="62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4.25" customHeight="1">
      <c r="A983" s="4"/>
      <c r="B983" s="4"/>
      <c r="C983" s="62"/>
      <c r="D983" s="62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4.25" customHeight="1">
      <c r="A984" s="4"/>
      <c r="B984" s="4"/>
      <c r="C984" s="62"/>
      <c r="D984" s="62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4.25" customHeight="1">
      <c r="A985" s="4"/>
      <c r="B985" s="4"/>
      <c r="C985" s="62"/>
      <c r="D985" s="62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4.25" customHeight="1">
      <c r="A986" s="4"/>
      <c r="B986" s="4"/>
      <c r="C986" s="62"/>
      <c r="D986" s="62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4.25" customHeight="1">
      <c r="A987" s="4"/>
      <c r="B987" s="4"/>
      <c r="C987" s="62"/>
      <c r="D987" s="62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4.25" customHeight="1">
      <c r="A988" s="4"/>
      <c r="B988" s="4"/>
      <c r="C988" s="62"/>
      <c r="D988" s="62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4.25" customHeight="1">
      <c r="A989" s="4"/>
      <c r="B989" s="4"/>
      <c r="C989" s="62"/>
      <c r="D989" s="62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4.25" customHeight="1">
      <c r="A990" s="4"/>
      <c r="B990" s="4"/>
      <c r="C990" s="62"/>
      <c r="D990" s="62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4.25" customHeight="1">
      <c r="A991" s="4"/>
      <c r="B991" s="4"/>
      <c r="C991" s="62"/>
      <c r="D991" s="62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4.25" customHeight="1">
      <c r="A992" s="4"/>
      <c r="B992" s="4"/>
      <c r="C992" s="62"/>
      <c r="D992" s="62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4.25" customHeight="1">
      <c r="A993" s="4"/>
      <c r="B993" s="4"/>
      <c r="C993" s="62"/>
      <c r="D993" s="62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4.25" customHeight="1">
      <c r="A994" s="4"/>
      <c r="B994" s="4"/>
      <c r="C994" s="62"/>
      <c r="D994" s="62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4.25" customHeight="1">
      <c r="A995" s="4"/>
      <c r="B995" s="4"/>
      <c r="C995" s="62"/>
      <c r="D995" s="62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4.25" customHeight="1">
      <c r="A996" s="4"/>
      <c r="B996" s="4"/>
      <c r="C996" s="62"/>
      <c r="D996" s="62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4.25" customHeight="1">
      <c r="A997" s="4"/>
      <c r="B997" s="4"/>
      <c r="C997" s="62"/>
      <c r="D997" s="62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4.25" customHeight="1">
      <c r="A998" s="4"/>
      <c r="B998" s="4"/>
      <c r="C998" s="62"/>
      <c r="D998" s="62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4.25" customHeight="1">
      <c r="A999" s="4"/>
      <c r="B999" s="4"/>
      <c r="C999" s="62"/>
      <c r="D999" s="62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4.25" customHeight="1">
      <c r="A1000" s="4"/>
      <c r="B1000" s="4"/>
      <c r="C1000" s="62"/>
      <c r="D1000" s="62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E3"/>
  </mergeCells>
  <conditionalFormatting sqref="B5">
    <cfRule type="cellIs" dxfId="0" priority="1" operator="equal">
      <formula>0</formula>
    </cfRule>
  </conditionalFormatting>
  <conditionalFormatting sqref="E5">
    <cfRule type="cellIs" dxfId="0" priority="2" operator="equal">
      <formula>0</formula>
    </cfRule>
  </conditionalFormatting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57"/>
    <col customWidth="1" min="2" max="2" width="44.43"/>
    <col customWidth="1" min="3" max="3" width="12.71"/>
    <col customWidth="1" min="4" max="26" width="9.14"/>
  </cols>
  <sheetData>
    <row r="1" ht="14.25" customHeight="1">
      <c r="A1" s="2" t="s">
        <v>316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4.25" customHeight="1"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4.2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4.25" customHeight="1">
      <c r="A5" s="9" t="s">
        <v>313</v>
      </c>
      <c r="B5" s="14" t="s">
        <v>322</v>
      </c>
      <c r="C5" s="14" t="s">
        <v>4</v>
      </c>
      <c r="D5" s="9" t="s">
        <v>11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34.5" customHeight="1">
      <c r="A6" s="66">
        <v>43122.0</v>
      </c>
      <c r="B6" s="60" t="s">
        <v>325</v>
      </c>
      <c r="C6" s="67">
        <v>50000.0</v>
      </c>
      <c r="D6" s="20" t="s">
        <v>14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4.25" customHeight="1">
      <c r="A7" s="66">
        <v>43123.0</v>
      </c>
      <c r="B7" s="60" t="s">
        <v>328</v>
      </c>
      <c r="C7" s="67">
        <v>450000.0</v>
      </c>
      <c r="D7" s="20" t="s">
        <v>14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4.25" customHeight="1">
      <c r="A8" s="66">
        <v>43136.0</v>
      </c>
      <c r="B8" s="60" t="s">
        <v>328</v>
      </c>
      <c r="C8" s="68">
        <v>450000.0</v>
      </c>
      <c r="D8" s="20" t="s">
        <v>14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4.25" customHeight="1">
      <c r="A9" s="66">
        <v>43153.0</v>
      </c>
      <c r="B9" s="60" t="s">
        <v>332</v>
      </c>
      <c r="C9" s="67">
        <v>50000.0</v>
      </c>
      <c r="D9" s="20" t="s">
        <v>14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4.25" customHeight="1">
      <c r="A10" s="66">
        <v>43164.0</v>
      </c>
      <c r="B10" s="60" t="s">
        <v>328</v>
      </c>
      <c r="C10" s="67">
        <v>450000.0</v>
      </c>
      <c r="D10" s="20" t="s">
        <v>14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4.25" customHeight="1">
      <c r="A11" s="66">
        <v>43174.0</v>
      </c>
      <c r="B11" s="60" t="s">
        <v>333</v>
      </c>
      <c r="C11" s="67">
        <v>688000.0</v>
      </c>
      <c r="D11" s="20" t="s">
        <v>14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4.25" customHeight="1">
      <c r="A12" s="66">
        <v>43194.0</v>
      </c>
      <c r="B12" s="60" t="s">
        <v>335</v>
      </c>
      <c r="C12" s="67">
        <v>20132.0</v>
      </c>
      <c r="D12" s="20" t="s">
        <v>14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4.25" customHeight="1">
      <c r="A13" s="66">
        <v>43200.0</v>
      </c>
      <c r="B13" s="60" t="s">
        <v>328</v>
      </c>
      <c r="C13" s="67">
        <v>450000.0</v>
      </c>
      <c r="D13" s="20" t="s">
        <v>14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4.25" customHeight="1">
      <c r="A14" s="66">
        <v>43213.0</v>
      </c>
      <c r="B14" s="60" t="s">
        <v>337</v>
      </c>
      <c r="C14" s="67">
        <v>10000.0</v>
      </c>
      <c r="D14" s="20" t="s">
        <v>14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4.25" customHeight="1">
      <c r="A15" s="66">
        <v>43228.0</v>
      </c>
      <c r="B15" s="60" t="s">
        <v>328</v>
      </c>
      <c r="C15" s="67">
        <v>450000.0</v>
      </c>
      <c r="D15" s="20" t="s">
        <v>14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66">
        <v>43238.0</v>
      </c>
      <c r="B16" s="60" t="s">
        <v>340</v>
      </c>
      <c r="C16" s="67">
        <v>50000.0</v>
      </c>
      <c r="D16" s="20" t="s">
        <v>14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4.25" customHeight="1">
      <c r="A17" s="66">
        <v>43259.0</v>
      </c>
      <c r="B17" s="60" t="s">
        <v>328</v>
      </c>
      <c r="C17" s="67">
        <v>450000.0</v>
      </c>
      <c r="D17" s="20" t="s">
        <v>14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4.25" customHeight="1">
      <c r="A18" s="66">
        <v>43279.0</v>
      </c>
      <c r="B18" s="60" t="s">
        <v>342</v>
      </c>
      <c r="C18" s="67">
        <v>5000.0</v>
      </c>
      <c r="D18" s="20" t="s">
        <v>14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4.25" customHeight="1">
      <c r="A19" s="66">
        <v>43286.0</v>
      </c>
      <c r="B19" s="60" t="s">
        <v>342</v>
      </c>
      <c r="C19" s="67">
        <v>5000.0</v>
      </c>
      <c r="D19" s="20" t="s">
        <v>14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4.25" customHeight="1">
      <c r="A20" s="66">
        <v>43297.0</v>
      </c>
      <c r="B20" s="60" t="s">
        <v>328</v>
      </c>
      <c r="C20" s="67">
        <v>450000.0</v>
      </c>
      <c r="D20" s="20" t="s">
        <v>14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4.25" customHeight="1">
      <c r="A21" s="66">
        <v>43314.0</v>
      </c>
      <c r="B21" s="60" t="s">
        <v>328</v>
      </c>
      <c r="C21" s="67">
        <v>450000.0</v>
      </c>
      <c r="D21" s="20" t="s">
        <v>14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4.25" customHeight="1">
      <c r="A22" s="66">
        <v>43319.0</v>
      </c>
      <c r="B22" s="60" t="s">
        <v>342</v>
      </c>
      <c r="C22" s="68">
        <v>5000.0</v>
      </c>
      <c r="D22" s="20" t="s">
        <v>14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4.25" customHeight="1">
      <c r="A23" s="66">
        <v>43325.0</v>
      </c>
      <c r="B23" s="60" t="s">
        <v>346</v>
      </c>
      <c r="C23" s="68">
        <v>600000.0</v>
      </c>
      <c r="D23" s="20" t="s">
        <v>14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4.25" customHeight="1">
      <c r="A24" s="66">
        <v>43329.0</v>
      </c>
      <c r="B24" s="60" t="s">
        <v>348</v>
      </c>
      <c r="C24" s="68">
        <v>70000.0</v>
      </c>
      <c r="D24" s="20" t="s">
        <v>14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4.25" customHeight="1">
      <c r="A25" s="66">
        <v>43340.0</v>
      </c>
      <c r="B25" s="60" t="s">
        <v>350</v>
      </c>
      <c r="C25" s="68">
        <v>75000.0</v>
      </c>
      <c r="D25" s="20" t="s">
        <v>14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4.25" customHeight="1">
      <c r="A26" s="66">
        <v>43348.0</v>
      </c>
      <c r="B26" s="60" t="s">
        <v>342</v>
      </c>
      <c r="C26" s="68">
        <v>5000.0</v>
      </c>
      <c r="D26" s="20" t="s">
        <v>14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4.25" customHeight="1">
      <c r="A27" s="66">
        <v>43355.0</v>
      </c>
      <c r="B27" s="69" t="s">
        <v>328</v>
      </c>
      <c r="C27" s="68">
        <v>450000.0</v>
      </c>
      <c r="D27" s="20" t="s">
        <v>14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4.25" customHeight="1">
      <c r="A28" s="66">
        <v>43363.0</v>
      </c>
      <c r="B28" s="60" t="s">
        <v>352</v>
      </c>
      <c r="C28" s="68">
        <v>80000.0</v>
      </c>
      <c r="D28" s="20" t="s">
        <v>14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4.25" customHeight="1">
      <c r="A29" s="66">
        <v>43374.0</v>
      </c>
      <c r="B29" s="18" t="s">
        <v>354</v>
      </c>
      <c r="C29" s="68">
        <v>850000.0</v>
      </c>
      <c r="D29" s="20" t="s">
        <v>14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4.25" customHeight="1">
      <c r="A30" s="66">
        <v>43376.0</v>
      </c>
      <c r="B30" s="18" t="s">
        <v>355</v>
      </c>
      <c r="C30" s="67">
        <v>100000.0</v>
      </c>
      <c r="D30" s="20" t="s">
        <v>14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4.25" customHeight="1">
      <c r="A31" s="66">
        <v>43378.0</v>
      </c>
      <c r="B31" s="18" t="s">
        <v>342</v>
      </c>
      <c r="C31" s="70">
        <v>5000.0</v>
      </c>
      <c r="D31" s="20" t="s">
        <v>14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4.25" customHeight="1">
      <c r="A32" s="66">
        <v>43403.0</v>
      </c>
      <c r="B32" s="18" t="s">
        <v>328</v>
      </c>
      <c r="C32" s="70">
        <v>450000.0</v>
      </c>
      <c r="D32" s="20" t="s">
        <v>14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4.25" customHeight="1">
      <c r="A33" s="66">
        <v>43411.0</v>
      </c>
      <c r="B33" s="18" t="s">
        <v>342</v>
      </c>
      <c r="C33" s="70">
        <v>5000.0</v>
      </c>
      <c r="D33" s="20" t="s">
        <v>14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4.25" customHeight="1">
      <c r="A34" s="66">
        <v>43412.0</v>
      </c>
      <c r="B34" s="18" t="s">
        <v>328</v>
      </c>
      <c r="C34" s="70">
        <v>450000.0</v>
      </c>
      <c r="D34" s="20" t="s">
        <v>14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4.25" customHeight="1">
      <c r="A35" s="66">
        <v>43433.0</v>
      </c>
      <c r="B35" s="18" t="s">
        <v>357</v>
      </c>
      <c r="C35" s="70">
        <v>50000.0</v>
      </c>
      <c r="D35" s="20" t="s">
        <v>14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4.25" customHeight="1">
      <c r="A36" s="66">
        <v>43439.0</v>
      </c>
      <c r="B36" s="18" t="s">
        <v>328</v>
      </c>
      <c r="C36" s="70">
        <v>450000.0</v>
      </c>
      <c r="D36" s="20" t="s">
        <v>14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4.25" customHeight="1">
      <c r="A37" s="66">
        <v>43440.0</v>
      </c>
      <c r="B37" s="18" t="s">
        <v>342</v>
      </c>
      <c r="C37" s="70">
        <v>5000.0</v>
      </c>
      <c r="D37" s="20" t="s">
        <v>14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4.25" customHeight="1">
      <c r="A38" s="66">
        <v>43452.0</v>
      </c>
      <c r="B38" s="18" t="s">
        <v>354</v>
      </c>
      <c r="C38" s="70">
        <v>600000.0</v>
      </c>
      <c r="D38" s="20" t="s">
        <v>14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4.25" customHeight="1">
      <c r="A39" s="66">
        <v>43452.0</v>
      </c>
      <c r="B39" s="18" t="s">
        <v>354</v>
      </c>
      <c r="C39" s="70">
        <v>3100000.0</v>
      </c>
      <c r="D39" s="20" t="s">
        <v>14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4.25" customHeight="1">
      <c r="A40" s="52" t="s">
        <v>218</v>
      </c>
      <c r="B40" s="18"/>
      <c r="C40" s="53">
        <v>1.1828132E7</v>
      </c>
      <c r="D40" s="18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4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4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4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4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4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4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4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4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4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4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4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4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4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4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4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4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4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4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4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4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4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4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4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4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4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4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4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D3"/>
  </mergeCells>
  <conditionalFormatting sqref="B5:C5">
    <cfRule type="cellIs" dxfId="0" priority="1" operator="equal">
      <formula>0</formula>
    </cfRule>
  </conditionalFormatting>
  <conditionalFormatting sqref="D5">
    <cfRule type="cellIs" dxfId="0" priority="2" operator="equal">
      <formula>0</formula>
    </cfRule>
  </conditionalFormatting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29"/>
    <col customWidth="1" min="2" max="2" width="48.43"/>
    <col customWidth="1" min="3" max="3" width="49.71"/>
    <col customWidth="1" min="4" max="4" width="15.86"/>
    <col customWidth="1" min="5" max="26" width="7.29"/>
  </cols>
  <sheetData>
    <row r="1" ht="30.0" customHeight="1">
      <c r="A1" s="2" t="s">
        <v>374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75"/>
      <c r="B2" s="75"/>
      <c r="C2" s="75"/>
      <c r="D2" s="7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4.25" customHeight="1">
      <c r="A3" s="77" t="s">
        <v>375</v>
      </c>
      <c r="B3" s="77" t="s">
        <v>376</v>
      </c>
      <c r="C3" s="77" t="s">
        <v>377</v>
      </c>
      <c r="D3" s="77" t="s">
        <v>378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ht="30.0" customHeight="1">
      <c r="A4" s="79">
        <v>43109.0</v>
      </c>
      <c r="B4" s="80" t="s">
        <v>379</v>
      </c>
      <c r="C4" s="80" t="s">
        <v>128</v>
      </c>
      <c r="D4" s="81">
        <v>3200.0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ht="30.0" customHeight="1">
      <c r="A5" s="79">
        <v>43109.0</v>
      </c>
      <c r="B5" s="80" t="s">
        <v>380</v>
      </c>
      <c r="C5" s="80" t="s">
        <v>381</v>
      </c>
      <c r="D5" s="81">
        <v>6713.0</v>
      </c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ht="30.0" customHeight="1">
      <c r="A6" s="79">
        <v>43115.0</v>
      </c>
      <c r="B6" s="80" t="s">
        <v>382</v>
      </c>
      <c r="C6" s="80" t="s">
        <v>383</v>
      </c>
      <c r="D6" s="81">
        <v>4598.0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ht="30.0" customHeight="1">
      <c r="A7" s="79">
        <v>43125.0</v>
      </c>
      <c r="B7" s="80" t="s">
        <v>384</v>
      </c>
      <c r="C7" s="80" t="s">
        <v>128</v>
      </c>
      <c r="D7" s="81">
        <v>125.0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</row>
    <row r="8" ht="30.0" customHeight="1">
      <c r="A8" s="79">
        <v>43125.0</v>
      </c>
      <c r="B8" s="80" t="s">
        <v>385</v>
      </c>
      <c r="C8" s="80" t="s">
        <v>386</v>
      </c>
      <c r="D8" s="81">
        <v>1437.0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</row>
    <row r="9" ht="30.0" customHeight="1">
      <c r="A9" s="79">
        <v>43125.0</v>
      </c>
      <c r="B9" s="80" t="s">
        <v>387</v>
      </c>
      <c r="C9" s="80" t="s">
        <v>383</v>
      </c>
      <c r="D9" s="81">
        <v>13242.0</v>
      </c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</row>
    <row r="10" ht="30.0" customHeight="1">
      <c r="A10" s="79">
        <v>43125.0</v>
      </c>
      <c r="B10" s="80" t="s">
        <v>388</v>
      </c>
      <c r="C10" s="80" t="s">
        <v>383</v>
      </c>
      <c r="D10" s="81">
        <v>25000.0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</row>
    <row r="11" ht="30.0" customHeight="1">
      <c r="A11" s="79">
        <v>43125.0</v>
      </c>
      <c r="B11" s="80" t="s">
        <v>389</v>
      </c>
      <c r="C11" s="80" t="s">
        <v>383</v>
      </c>
      <c r="D11" s="81">
        <v>26484.0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</row>
    <row r="12" ht="30.0" customHeight="1">
      <c r="A12" s="79">
        <v>43125.0</v>
      </c>
      <c r="B12" s="80" t="s">
        <v>390</v>
      </c>
      <c r="C12" s="80" t="s">
        <v>383</v>
      </c>
      <c r="D12" s="82">
        <v>26484.0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</row>
    <row r="13" ht="30.0" customHeight="1">
      <c r="A13" s="79">
        <v>43125.0</v>
      </c>
      <c r="B13" s="80" t="s">
        <v>391</v>
      </c>
      <c r="C13" s="80" t="s">
        <v>381</v>
      </c>
      <c r="D13" s="82">
        <v>26484.0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</row>
    <row r="14" ht="30.0" customHeight="1">
      <c r="A14" s="79">
        <v>43125.0</v>
      </c>
      <c r="B14" s="80" t="s">
        <v>392</v>
      </c>
      <c r="C14" s="80" t="s">
        <v>383</v>
      </c>
      <c r="D14" s="81">
        <f>37078-D15</f>
        <v>31887.129</v>
      </c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</row>
    <row r="15" ht="30.0" customHeight="1">
      <c r="A15" s="79">
        <v>43125.0</v>
      </c>
      <c r="B15" s="80" t="s">
        <v>393</v>
      </c>
      <c r="C15" s="80" t="s">
        <v>128</v>
      </c>
      <c r="D15" s="81">
        <v>5190.871000000001</v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</row>
    <row r="16" ht="30.0" customHeight="1">
      <c r="A16" s="79">
        <v>43129.0</v>
      </c>
      <c r="B16" s="80" t="s">
        <v>384</v>
      </c>
      <c r="C16" s="80" t="s">
        <v>128</v>
      </c>
      <c r="D16" s="81">
        <v>15.0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</row>
    <row r="17" ht="30.0" customHeight="1">
      <c r="A17" s="79">
        <v>43129.0</v>
      </c>
      <c r="B17" s="80" t="s">
        <v>394</v>
      </c>
      <c r="C17" s="80" t="s">
        <v>383</v>
      </c>
      <c r="D17" s="81">
        <v>28.0</v>
      </c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</row>
    <row r="18" ht="30.0" customHeight="1">
      <c r="A18" s="79">
        <v>43129.0</v>
      </c>
      <c r="B18" s="80" t="s">
        <v>395</v>
      </c>
      <c r="C18" s="80" t="s">
        <v>383</v>
      </c>
      <c r="D18" s="81">
        <v>1815.0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30.0" customHeight="1">
      <c r="A19" s="79">
        <v>43129.0</v>
      </c>
      <c r="B19" s="80" t="s">
        <v>396</v>
      </c>
      <c r="C19" s="80" t="s">
        <v>383</v>
      </c>
      <c r="D19" s="81">
        <v>2793.0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30.0" customHeight="1">
      <c r="A20" s="79">
        <v>43129.0</v>
      </c>
      <c r="B20" s="80" t="s">
        <v>390</v>
      </c>
      <c r="C20" s="80" t="s">
        <v>383</v>
      </c>
      <c r="D20" s="81">
        <v>12148.0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30.0" customHeight="1">
      <c r="A21" s="79">
        <v>43131.0</v>
      </c>
      <c r="B21" s="80" t="s">
        <v>385</v>
      </c>
      <c r="C21" s="80" t="s">
        <v>386</v>
      </c>
      <c r="D21" s="81">
        <v>987.0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30.0" customHeight="1">
      <c r="A22" s="79">
        <v>43132.0</v>
      </c>
      <c r="B22" s="80" t="s">
        <v>379</v>
      </c>
      <c r="C22" s="80" t="s">
        <v>128</v>
      </c>
      <c r="D22" s="81">
        <v>3200.0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30.0" customHeight="1">
      <c r="A23" s="79">
        <v>43133.0</v>
      </c>
      <c r="B23" s="80" t="s">
        <v>384</v>
      </c>
      <c r="C23" s="80" t="s">
        <v>128</v>
      </c>
      <c r="D23" s="81">
        <v>125.0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30.0" customHeight="1">
      <c r="A24" s="79">
        <v>43133.0</v>
      </c>
      <c r="B24" s="80" t="s">
        <v>387</v>
      </c>
      <c r="C24" s="80" t="s">
        <v>383</v>
      </c>
      <c r="D24" s="81">
        <v>11770.0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30.0" customHeight="1">
      <c r="A25" s="79">
        <v>43133.0</v>
      </c>
      <c r="B25" s="80" t="s">
        <v>389</v>
      </c>
      <c r="C25" s="80" t="s">
        <v>383</v>
      </c>
      <c r="D25" s="81">
        <v>23541.0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30.0" customHeight="1">
      <c r="A26" s="79">
        <v>43133.0</v>
      </c>
      <c r="B26" s="80" t="s">
        <v>391</v>
      </c>
      <c r="C26" s="80" t="s">
        <v>381</v>
      </c>
      <c r="D26" s="81">
        <v>23541.0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30.0" customHeight="1">
      <c r="A27" s="79">
        <v>43133.0</v>
      </c>
      <c r="B27" s="80" t="s">
        <v>390</v>
      </c>
      <c r="C27" s="80" t="s">
        <v>383</v>
      </c>
      <c r="D27" s="81">
        <v>23541.0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30.0" customHeight="1">
      <c r="A28" s="79">
        <v>43133.0</v>
      </c>
      <c r="B28" s="80" t="s">
        <v>397</v>
      </c>
      <c r="C28" s="80" t="s">
        <v>383</v>
      </c>
      <c r="D28" s="81">
        <v>25025.0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30.0" customHeight="1">
      <c r="A29" s="79">
        <v>43133.0</v>
      </c>
      <c r="B29" s="80" t="s">
        <v>397</v>
      </c>
      <c r="C29" s="80" t="s">
        <v>383</v>
      </c>
      <c r="D29" s="81">
        <f>32957-D30</f>
        <v>28142.87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30.0" customHeight="1">
      <c r="A30" s="79">
        <v>43133.0</v>
      </c>
      <c r="B30" s="80" t="s">
        <v>393</v>
      </c>
      <c r="C30" s="80" t="s">
        <v>128</v>
      </c>
      <c r="D30" s="81">
        <v>4814.13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30.0" customHeight="1">
      <c r="A31" s="79">
        <v>43133.0</v>
      </c>
      <c r="B31" s="80" t="s">
        <v>395</v>
      </c>
      <c r="C31" s="80" t="s">
        <v>383</v>
      </c>
      <c r="D31" s="81">
        <v>45918.0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30.0" customHeight="1">
      <c r="A32" s="79">
        <v>43139.0</v>
      </c>
      <c r="B32" s="80" t="s">
        <v>384</v>
      </c>
      <c r="C32" s="80" t="s">
        <v>128</v>
      </c>
      <c r="D32" s="81">
        <v>120.0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30.0" customHeight="1">
      <c r="A33" s="79">
        <v>43144.0</v>
      </c>
      <c r="B33" s="80" t="s">
        <v>384</v>
      </c>
      <c r="C33" s="80" t="s">
        <v>128</v>
      </c>
      <c r="D33" s="81">
        <v>2.0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30.0" customHeight="1">
      <c r="A34" s="79">
        <v>43144.0</v>
      </c>
      <c r="B34" s="80" t="s">
        <v>394</v>
      </c>
      <c r="C34" s="80" t="s">
        <v>383</v>
      </c>
      <c r="D34" s="81">
        <v>706.0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30.0" customHeight="1">
      <c r="A35" s="79">
        <v>43144.0</v>
      </c>
      <c r="B35" s="80" t="s">
        <v>396</v>
      </c>
      <c r="C35" s="80" t="s">
        <v>383</v>
      </c>
      <c r="D35" s="81">
        <v>70643.0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30.0" customHeight="1">
      <c r="A36" s="79">
        <v>43144.0</v>
      </c>
      <c r="B36" s="80" t="s">
        <v>398</v>
      </c>
      <c r="C36" s="80" t="s">
        <v>128</v>
      </c>
      <c r="D36" s="81">
        <v>367.0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30.0" customHeight="1">
      <c r="A37" s="79">
        <v>43147.0</v>
      </c>
      <c r="B37" s="80" t="s">
        <v>384</v>
      </c>
      <c r="C37" s="80" t="s">
        <v>128</v>
      </c>
      <c r="D37" s="81">
        <v>115.0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30.0" customHeight="1">
      <c r="A38" s="79">
        <v>43147.0</v>
      </c>
      <c r="B38" s="80" t="s">
        <v>387</v>
      </c>
      <c r="C38" s="80" t="s">
        <v>383</v>
      </c>
      <c r="D38" s="81">
        <v>11500.0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30.0" customHeight="1">
      <c r="A39" s="79">
        <v>43147.0</v>
      </c>
      <c r="B39" s="80" t="s">
        <v>388</v>
      </c>
      <c r="C39" s="80" t="s">
        <v>383</v>
      </c>
      <c r="D39" s="81">
        <v>23000.0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30.0" customHeight="1">
      <c r="A40" s="79">
        <v>43147.0</v>
      </c>
      <c r="B40" s="80" t="s">
        <v>390</v>
      </c>
      <c r="C40" s="80" t="s">
        <v>383</v>
      </c>
      <c r="D40" s="81">
        <v>23000.0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30.0" customHeight="1">
      <c r="A41" s="79">
        <v>43147.0</v>
      </c>
      <c r="B41" s="80" t="s">
        <v>391</v>
      </c>
      <c r="C41" s="80" t="s">
        <v>381</v>
      </c>
      <c r="D41" s="81">
        <v>23000.0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30.0" customHeight="1">
      <c r="A42" s="79">
        <v>43147.0</v>
      </c>
      <c r="B42" s="80" t="s">
        <v>389</v>
      </c>
      <c r="C42" s="80" t="s">
        <v>383</v>
      </c>
      <c r="D42" s="81">
        <v>23000.0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30.0" customHeight="1">
      <c r="A43" s="79">
        <v>43147.0</v>
      </c>
      <c r="B43" s="80" t="s">
        <v>397</v>
      </c>
      <c r="C43" s="80" t="s">
        <v>383</v>
      </c>
      <c r="D43" s="81">
        <v>27600.0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30.0" customHeight="1">
      <c r="A44" s="79">
        <v>43147.0</v>
      </c>
      <c r="B44" s="80" t="s">
        <v>393</v>
      </c>
      <c r="C44" s="80" t="s">
        <v>128</v>
      </c>
      <c r="D44" s="81">
        <v>4600.0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30.0" customHeight="1">
      <c r="A45" s="79">
        <v>43151.0</v>
      </c>
      <c r="B45" s="80" t="s">
        <v>384</v>
      </c>
      <c r="C45" s="80" t="s">
        <v>128</v>
      </c>
      <c r="D45" s="81">
        <v>64.0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30.0" customHeight="1">
      <c r="A46" s="79">
        <v>43151.0</v>
      </c>
      <c r="B46" s="80" t="s">
        <v>380</v>
      </c>
      <c r="C46" s="80" t="s">
        <v>381</v>
      </c>
      <c r="D46" s="81">
        <v>2000.0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30.0" customHeight="1">
      <c r="A47" s="79">
        <v>43151.0</v>
      </c>
      <c r="B47" s="80" t="s">
        <v>399</v>
      </c>
      <c r="C47" s="80" t="s">
        <v>381</v>
      </c>
      <c r="D47" s="81">
        <v>5200.0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30.0" customHeight="1">
      <c r="A48" s="79">
        <v>43157.0</v>
      </c>
      <c r="B48" s="80" t="s">
        <v>384</v>
      </c>
      <c r="C48" s="80" t="s">
        <v>128</v>
      </c>
      <c r="D48" s="81">
        <v>64.0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30.0" customHeight="1">
      <c r="A49" s="79">
        <v>43157.0</v>
      </c>
      <c r="B49" s="80" t="s">
        <v>400</v>
      </c>
      <c r="C49" s="80" t="s">
        <v>128</v>
      </c>
      <c r="D49" s="81">
        <v>870.0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30.0" customHeight="1">
      <c r="A50" s="79">
        <v>43157.0</v>
      </c>
      <c r="B50" s="80" t="s">
        <v>401</v>
      </c>
      <c r="C50" s="80" t="s">
        <v>386</v>
      </c>
      <c r="D50" s="81">
        <v>38000.0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30.0" customHeight="1">
      <c r="A51" s="79">
        <v>43159.0</v>
      </c>
      <c r="B51" s="80" t="s">
        <v>384</v>
      </c>
      <c r="C51" s="80" t="s">
        <v>128</v>
      </c>
      <c r="D51" s="81">
        <v>32.0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30.0" customHeight="1">
      <c r="A52" s="79">
        <v>43159.0</v>
      </c>
      <c r="B52" s="80" t="s">
        <v>384</v>
      </c>
      <c r="C52" s="80" t="s">
        <v>128</v>
      </c>
      <c r="D52" s="81">
        <v>55.0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30.0" customHeight="1">
      <c r="A53" s="79">
        <v>43159.0</v>
      </c>
      <c r="B53" s="80" t="s">
        <v>387</v>
      </c>
      <c r="C53" s="80" t="s">
        <v>383</v>
      </c>
      <c r="D53" s="81">
        <v>13513.0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30.0" customHeight="1">
      <c r="A54" s="79">
        <v>43159.0</v>
      </c>
      <c r="B54" s="80" t="s">
        <v>391</v>
      </c>
      <c r="C54" s="80" t="s">
        <v>381</v>
      </c>
      <c r="D54" s="81">
        <v>27025.0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30.0" customHeight="1">
      <c r="A55" s="79">
        <v>43159.0</v>
      </c>
      <c r="B55" s="80" t="s">
        <v>389</v>
      </c>
      <c r="C55" s="80" t="s">
        <v>383</v>
      </c>
      <c r="D55" s="81">
        <v>27025.0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30.0" customHeight="1">
      <c r="A56" s="79">
        <v>43159.0</v>
      </c>
      <c r="B56" s="80" t="s">
        <v>390</v>
      </c>
      <c r="C56" s="80" t="s">
        <v>383</v>
      </c>
      <c r="D56" s="81">
        <v>27025.0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30.0" customHeight="1">
      <c r="A57" s="79">
        <v>43159.0</v>
      </c>
      <c r="B57" s="80" t="s">
        <v>397</v>
      </c>
      <c r="C57" s="80" t="s">
        <v>383</v>
      </c>
      <c r="D57" s="81">
        <v>27025.0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30.0" customHeight="1">
      <c r="A58" s="79">
        <v>43159.0</v>
      </c>
      <c r="B58" s="80" t="s">
        <v>397</v>
      </c>
      <c r="C58" s="80" t="s">
        <v>383</v>
      </c>
      <c r="D58" s="81">
        <v>32430.0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30.0" customHeight="1">
      <c r="A59" s="79">
        <v>43159.0</v>
      </c>
      <c r="B59" s="80" t="s">
        <v>393</v>
      </c>
      <c r="C59" s="80" t="s">
        <v>128</v>
      </c>
      <c r="D59" s="81">
        <v>5405.0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30.0" customHeight="1">
      <c r="A60" s="79">
        <v>43159.0</v>
      </c>
      <c r="B60" s="80" t="s">
        <v>395</v>
      </c>
      <c r="C60" s="80" t="s">
        <v>383</v>
      </c>
      <c r="D60" s="81">
        <v>44102.0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30.0" customHeight="1">
      <c r="A61" s="79">
        <v>43160.0</v>
      </c>
      <c r="B61" s="80" t="s">
        <v>379</v>
      </c>
      <c r="C61" s="80" t="s">
        <v>128</v>
      </c>
      <c r="D61" s="81">
        <v>3200.0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30.0" customHeight="1">
      <c r="A62" s="79">
        <v>43161.0</v>
      </c>
      <c r="B62" s="80" t="s">
        <v>384</v>
      </c>
      <c r="C62" s="80" t="s">
        <v>128</v>
      </c>
      <c r="D62" s="81">
        <v>10.0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30.0" customHeight="1">
      <c r="A63" s="79">
        <v>43161.0</v>
      </c>
      <c r="B63" s="80" t="s">
        <v>402</v>
      </c>
      <c r="C63" s="80" t="s">
        <v>381</v>
      </c>
      <c r="D63" s="81">
        <v>20132.0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30.0" customHeight="1">
      <c r="A64" s="79">
        <v>43166.0</v>
      </c>
      <c r="B64" s="80" t="s">
        <v>403</v>
      </c>
      <c r="C64" s="80" t="s">
        <v>381</v>
      </c>
      <c r="D64" s="81">
        <v>2000.0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30.0" customHeight="1">
      <c r="A65" s="79">
        <v>43166.0</v>
      </c>
      <c r="B65" s="80" t="s">
        <v>402</v>
      </c>
      <c r="C65" s="80" t="s">
        <v>381</v>
      </c>
      <c r="D65" s="81">
        <v>19110.0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30.0" customHeight="1">
      <c r="A66" s="79">
        <v>43166.0</v>
      </c>
      <c r="B66" s="80" t="s">
        <v>395</v>
      </c>
      <c r="C66" s="80" t="s">
        <v>383</v>
      </c>
      <c r="D66" s="81">
        <v>879.0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30.0" customHeight="1">
      <c r="A67" s="79">
        <v>43166.0</v>
      </c>
      <c r="B67" s="80" t="s">
        <v>395</v>
      </c>
      <c r="C67" s="80" t="s">
        <v>383</v>
      </c>
      <c r="D67" s="81">
        <v>2484.0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30.0" customHeight="1">
      <c r="A68" s="79">
        <v>43166.0</v>
      </c>
      <c r="B68" s="80" t="s">
        <v>389</v>
      </c>
      <c r="C68" s="80" t="s">
        <v>383</v>
      </c>
      <c r="D68" s="81">
        <v>5880.0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30.0" customHeight="1">
      <c r="A69" s="79">
        <v>43166.0</v>
      </c>
      <c r="B69" s="80" t="s">
        <v>392</v>
      </c>
      <c r="C69" s="80" t="s">
        <v>383</v>
      </c>
      <c r="D69" s="81">
        <v>13949.0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30.0" customHeight="1">
      <c r="A70" s="79">
        <v>43166.0</v>
      </c>
      <c r="B70" s="80" t="s">
        <v>404</v>
      </c>
      <c r="C70" s="80" t="s">
        <v>128</v>
      </c>
      <c r="D70" s="18">
        <v>2675.0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30.0" customHeight="1">
      <c r="A71" s="79">
        <v>43166.0</v>
      </c>
      <c r="B71" s="80" t="s">
        <v>403</v>
      </c>
      <c r="C71" s="80" t="s">
        <v>381</v>
      </c>
      <c r="D71" s="81">
        <v>2000.0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30.0" customHeight="1">
      <c r="A72" s="79">
        <v>43174.0</v>
      </c>
      <c r="B72" s="80" t="s">
        <v>384</v>
      </c>
      <c r="C72" s="80" t="s">
        <v>128</v>
      </c>
      <c r="D72" s="81">
        <v>115.0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30.0" customHeight="1">
      <c r="A73" s="79">
        <v>43174.0</v>
      </c>
      <c r="B73" s="80" t="s">
        <v>394</v>
      </c>
      <c r="C73" s="80" t="s">
        <v>383</v>
      </c>
      <c r="D73" s="81">
        <v>651.0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30.0" customHeight="1">
      <c r="A74" s="79">
        <v>43174.0</v>
      </c>
      <c r="B74" s="80" t="s">
        <v>387</v>
      </c>
      <c r="C74" s="80" t="s">
        <v>383</v>
      </c>
      <c r="D74" s="81">
        <v>11500.0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30.0" customHeight="1">
      <c r="A75" s="79">
        <v>43174.0</v>
      </c>
      <c r="B75" s="80" t="s">
        <v>389</v>
      </c>
      <c r="C75" s="80" t="s">
        <v>383</v>
      </c>
      <c r="D75" s="81">
        <v>17000.0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30.0" customHeight="1">
      <c r="A76" s="79">
        <v>43174.0</v>
      </c>
      <c r="B76" s="80" t="s">
        <v>391</v>
      </c>
      <c r="C76" s="80" t="s">
        <v>381</v>
      </c>
      <c r="D76" s="81">
        <v>23000.0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30.0" customHeight="1">
      <c r="A77" s="79">
        <v>43174.0</v>
      </c>
      <c r="B77" s="80" t="s">
        <v>397</v>
      </c>
      <c r="C77" s="80" t="s">
        <v>383</v>
      </c>
      <c r="D77" s="81">
        <v>23000.0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30.0" customHeight="1">
      <c r="A78" s="79">
        <v>43174.0</v>
      </c>
      <c r="B78" s="80" t="s">
        <v>390</v>
      </c>
      <c r="C78" s="80" t="s">
        <v>383</v>
      </c>
      <c r="D78" s="81">
        <v>23000.0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30.0" customHeight="1">
      <c r="A79" s="79">
        <v>43174.0</v>
      </c>
      <c r="B79" s="80" t="s">
        <v>392</v>
      </c>
      <c r="C79" s="80" t="s">
        <v>383</v>
      </c>
      <c r="D79" s="81">
        <v>27600.0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30.0" customHeight="1">
      <c r="A80" s="79">
        <v>43174.0</v>
      </c>
      <c r="B80" s="80" t="s">
        <v>404</v>
      </c>
      <c r="C80" s="80" t="s">
        <v>128</v>
      </c>
      <c r="D80" s="18">
        <v>4600.0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30.0" customHeight="1">
      <c r="A81" s="79">
        <v>43174.0</v>
      </c>
      <c r="B81" s="80" t="s">
        <v>396</v>
      </c>
      <c r="C81" s="80" t="s">
        <v>383</v>
      </c>
      <c r="D81" s="81">
        <v>65057.0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30.0" customHeight="1">
      <c r="A82" s="79">
        <v>43175.0</v>
      </c>
      <c r="B82" s="80" t="s">
        <v>405</v>
      </c>
      <c r="C82" s="80" t="s">
        <v>128</v>
      </c>
      <c r="D82" s="81">
        <v>220.0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30.0" customHeight="1">
      <c r="A83" s="79">
        <v>43185.0</v>
      </c>
      <c r="B83" s="80" t="s">
        <v>384</v>
      </c>
      <c r="C83" s="80" t="s">
        <v>128</v>
      </c>
      <c r="D83" s="81">
        <v>88.0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30.0" customHeight="1">
      <c r="A84" s="79">
        <v>43185.0</v>
      </c>
      <c r="B84" s="80" t="s">
        <v>395</v>
      </c>
      <c r="C84" s="80" t="s">
        <v>383</v>
      </c>
      <c r="D84" s="81">
        <v>2050.0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30.0" customHeight="1">
      <c r="A85" s="79">
        <v>43185.0</v>
      </c>
      <c r="B85" s="80" t="s">
        <v>395</v>
      </c>
      <c r="C85" s="80" t="s">
        <v>383</v>
      </c>
      <c r="D85" s="81">
        <v>2241.0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30.0" customHeight="1">
      <c r="A86" s="79">
        <v>43185.0</v>
      </c>
      <c r="B86" s="80" t="s">
        <v>387</v>
      </c>
      <c r="C86" s="80" t="s">
        <v>383</v>
      </c>
      <c r="D86" s="81">
        <v>13722.0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30.0" customHeight="1">
      <c r="A87" s="79">
        <v>43185.0</v>
      </c>
      <c r="B87" s="80" t="s">
        <v>406</v>
      </c>
      <c r="C87" s="80" t="s">
        <v>381</v>
      </c>
      <c r="D87" s="81">
        <v>15000.0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30.0" customHeight="1">
      <c r="A88" s="79">
        <v>43185.0</v>
      </c>
      <c r="B88" s="80" t="s">
        <v>398</v>
      </c>
      <c r="C88" s="80" t="s">
        <v>128</v>
      </c>
      <c r="D88" s="81">
        <v>57.0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30.0" customHeight="1">
      <c r="A89" s="79">
        <v>43185.0</v>
      </c>
      <c r="B89" s="80" t="s">
        <v>402</v>
      </c>
      <c r="C89" s="80" t="s">
        <v>381</v>
      </c>
      <c r="D89" s="81">
        <v>22632.0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30.0" customHeight="1">
      <c r="A90" s="79">
        <v>43187.0</v>
      </c>
      <c r="B90" s="80" t="s">
        <v>407</v>
      </c>
      <c r="C90" s="80" t="s">
        <v>386</v>
      </c>
      <c r="D90" s="81">
        <v>605300.0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30.0" customHeight="1">
      <c r="A91" s="79">
        <v>43187.0</v>
      </c>
      <c r="B91" s="80" t="s">
        <v>385</v>
      </c>
      <c r="C91" s="80" t="s">
        <v>386</v>
      </c>
      <c r="D91" s="81">
        <v>2685.0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30.0" customHeight="1">
      <c r="A92" s="79">
        <v>43188.0</v>
      </c>
      <c r="B92" s="80" t="s">
        <v>384</v>
      </c>
      <c r="C92" s="80" t="s">
        <v>128</v>
      </c>
      <c r="D92" s="81">
        <v>117.0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30.0" customHeight="1">
      <c r="A93" s="79">
        <v>43188.0</v>
      </c>
      <c r="B93" s="80" t="s">
        <v>384</v>
      </c>
      <c r="C93" s="80" t="s">
        <v>128</v>
      </c>
      <c r="D93" s="81">
        <v>28.0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30.0" customHeight="1">
      <c r="A94" s="79">
        <v>43188.0</v>
      </c>
      <c r="B94" s="80" t="s">
        <v>384</v>
      </c>
      <c r="C94" s="80" t="s">
        <v>128</v>
      </c>
      <c r="D94" s="81">
        <v>77.0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30.0" customHeight="1">
      <c r="A95" s="79">
        <v>43188.0</v>
      </c>
      <c r="B95" s="80" t="s">
        <v>408</v>
      </c>
      <c r="C95" s="80" t="s">
        <v>386</v>
      </c>
      <c r="D95" s="81">
        <v>2700.0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30.0" customHeight="1">
      <c r="A96" s="79">
        <v>43188.0</v>
      </c>
      <c r="B96" s="80" t="s">
        <v>387</v>
      </c>
      <c r="C96" s="80" t="s">
        <v>383</v>
      </c>
      <c r="D96" s="81">
        <v>7260.0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30.0" customHeight="1">
      <c r="A97" s="79">
        <v>43188.0</v>
      </c>
      <c r="B97" s="80" t="s">
        <v>409</v>
      </c>
      <c r="C97" s="80" t="s">
        <v>128</v>
      </c>
      <c r="D97" s="81">
        <v>18760.0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30.0" customHeight="1">
      <c r="A98" s="79">
        <v>43188.0</v>
      </c>
      <c r="B98" s="80" t="s">
        <v>392</v>
      </c>
      <c r="C98" s="80" t="s">
        <v>383</v>
      </c>
      <c r="D98" s="81">
        <v>17220.0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30.0" customHeight="1">
      <c r="A99" s="79">
        <v>43188.0</v>
      </c>
      <c r="B99" s="80" t="s">
        <v>404</v>
      </c>
      <c r="C99" s="80" t="s">
        <v>128</v>
      </c>
      <c r="D99" s="18">
        <v>2904.0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30.0" customHeight="1">
      <c r="A100" s="79">
        <v>43188.0</v>
      </c>
      <c r="B100" s="80" t="s">
        <v>389</v>
      </c>
      <c r="C100" s="80" t="s">
        <v>383</v>
      </c>
      <c r="D100" s="81">
        <v>25522.0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30.0" customHeight="1">
      <c r="A101" s="79">
        <v>43188.0</v>
      </c>
      <c r="B101" s="80" t="s">
        <v>390</v>
      </c>
      <c r="C101" s="80" t="s">
        <v>383</v>
      </c>
      <c r="D101" s="81">
        <v>27025.0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30.0" customHeight="1">
      <c r="A102" s="79">
        <v>43188.0</v>
      </c>
      <c r="B102" s="80" t="s">
        <v>397</v>
      </c>
      <c r="C102" s="80" t="s">
        <v>383</v>
      </c>
      <c r="D102" s="81">
        <v>38860.0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30.0" customHeight="1">
      <c r="A103" s="79">
        <v>43189.0</v>
      </c>
      <c r="B103" s="80" t="s">
        <v>410</v>
      </c>
      <c r="C103" s="80" t="s">
        <v>128</v>
      </c>
      <c r="D103" s="81">
        <v>380.0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30.0" customHeight="1">
      <c r="A104" s="79">
        <v>43189.0</v>
      </c>
      <c r="B104" s="80" t="s">
        <v>391</v>
      </c>
      <c r="C104" s="80" t="s">
        <v>381</v>
      </c>
      <c r="D104" s="81">
        <v>27025.0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30.0" customHeight="1">
      <c r="A105" s="79">
        <v>43189.0</v>
      </c>
      <c r="B105" s="80" t="s">
        <v>395</v>
      </c>
      <c r="C105" s="80" t="s">
        <v>383</v>
      </c>
      <c r="D105" s="81">
        <v>44019.0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30.0" customHeight="1">
      <c r="A106" s="79">
        <v>43189.0</v>
      </c>
      <c r="B106" s="80" t="s">
        <v>384</v>
      </c>
      <c r="C106" s="80" t="s">
        <v>128</v>
      </c>
      <c r="D106" s="81">
        <v>32.0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30.0" customHeight="1">
      <c r="A107" s="79">
        <v>43189.0</v>
      </c>
      <c r="B107" s="80" t="s">
        <v>384</v>
      </c>
      <c r="C107" s="80" t="s">
        <v>128</v>
      </c>
      <c r="D107" s="81">
        <v>32.0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30.0" customHeight="1">
      <c r="A108" s="79">
        <v>43189.0</v>
      </c>
      <c r="B108" s="80" t="s">
        <v>403</v>
      </c>
      <c r="C108" s="80" t="s">
        <v>381</v>
      </c>
      <c r="D108" s="81">
        <v>2500.0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30.0" customHeight="1">
      <c r="A109" s="79">
        <v>43192.0</v>
      </c>
      <c r="B109" s="80" t="s">
        <v>411</v>
      </c>
      <c r="C109" s="80" t="s">
        <v>128</v>
      </c>
      <c r="D109" s="81">
        <v>2775.0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30.0" customHeight="1">
      <c r="A110" s="79">
        <v>43192.0</v>
      </c>
      <c r="B110" s="80" t="s">
        <v>379</v>
      </c>
      <c r="C110" s="80" t="s">
        <v>128</v>
      </c>
      <c r="D110" s="81">
        <v>3200.0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30.0" customHeight="1">
      <c r="A111" s="79">
        <v>43200.0</v>
      </c>
      <c r="B111" s="80" t="s">
        <v>385</v>
      </c>
      <c r="C111" s="80" t="s">
        <v>386</v>
      </c>
      <c r="D111" s="81">
        <v>7938.0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30.0" customHeight="1">
      <c r="A112" s="79">
        <v>43203.0</v>
      </c>
      <c r="B112" s="80" t="s">
        <v>394</v>
      </c>
      <c r="C112" s="80" t="s">
        <v>383</v>
      </c>
      <c r="D112" s="81">
        <v>761.0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30.0" customHeight="1">
      <c r="A113" s="79">
        <v>43203.0</v>
      </c>
      <c r="B113" s="80" t="s">
        <v>387</v>
      </c>
      <c r="C113" s="80" t="s">
        <v>383</v>
      </c>
      <c r="D113" s="81">
        <v>8760.0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30.0" customHeight="1">
      <c r="A114" s="79">
        <v>43203.0</v>
      </c>
      <c r="B114" s="80" t="s">
        <v>409</v>
      </c>
      <c r="C114" s="80" t="s">
        <v>128</v>
      </c>
      <c r="D114" s="81">
        <v>11500.0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30.0" customHeight="1">
      <c r="A115" s="79">
        <v>43203.0</v>
      </c>
      <c r="B115" s="80" t="s">
        <v>391</v>
      </c>
      <c r="C115" s="80" t="s">
        <v>381</v>
      </c>
      <c r="D115" s="81">
        <v>23000.0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30.0" customHeight="1">
      <c r="A116" s="79">
        <v>43203.0</v>
      </c>
      <c r="B116" s="80" t="s">
        <v>390</v>
      </c>
      <c r="C116" s="80" t="s">
        <v>383</v>
      </c>
      <c r="D116" s="81">
        <v>23000.0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30.0" customHeight="1">
      <c r="A117" s="79">
        <v>43203.0</v>
      </c>
      <c r="B117" s="80" t="s">
        <v>389</v>
      </c>
      <c r="C117" s="80" t="s">
        <v>383</v>
      </c>
      <c r="D117" s="81">
        <v>23000.0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30.0" customHeight="1">
      <c r="A118" s="79">
        <v>43203.0</v>
      </c>
      <c r="B118" s="80" t="s">
        <v>392</v>
      </c>
      <c r="C118" s="80" t="s">
        <v>383</v>
      </c>
      <c r="D118" s="81">
        <v>27600.0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30.0" customHeight="1">
      <c r="A119" s="79">
        <v>43203.0</v>
      </c>
      <c r="B119" s="80" t="s">
        <v>404</v>
      </c>
      <c r="C119" s="80" t="s">
        <v>128</v>
      </c>
      <c r="D119" s="18">
        <v>4600.0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30.0" customHeight="1">
      <c r="A120" s="79">
        <v>43203.0</v>
      </c>
      <c r="B120" s="80" t="s">
        <v>396</v>
      </c>
      <c r="C120" s="80" t="s">
        <v>383</v>
      </c>
      <c r="D120" s="81">
        <v>76050.0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30.0" customHeight="1">
      <c r="A121" s="79">
        <v>43203.0</v>
      </c>
      <c r="B121" s="80" t="s">
        <v>412</v>
      </c>
      <c r="C121" s="80" t="s">
        <v>386</v>
      </c>
      <c r="D121" s="81">
        <v>80000.0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30.0" customHeight="1">
      <c r="A122" s="79">
        <v>43209.0</v>
      </c>
      <c r="B122" s="80" t="s">
        <v>390</v>
      </c>
      <c r="C122" s="80" t="s">
        <v>383</v>
      </c>
      <c r="D122" s="81">
        <v>13076.0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30.0" customHeight="1">
      <c r="A123" s="79">
        <v>43213.0</v>
      </c>
      <c r="B123" s="80" t="s">
        <v>385</v>
      </c>
      <c r="C123" s="80" t="s">
        <v>386</v>
      </c>
      <c r="D123" s="81">
        <v>1413.0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30.0" customHeight="1">
      <c r="A124" s="79">
        <v>43213.0</v>
      </c>
      <c r="B124" s="80" t="s">
        <v>413</v>
      </c>
      <c r="C124" s="80" t="s">
        <v>381</v>
      </c>
      <c r="D124" s="81">
        <v>800.0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30.0" customHeight="1">
      <c r="A125" s="79">
        <v>43217.0</v>
      </c>
      <c r="B125" s="80" t="s">
        <v>402</v>
      </c>
      <c r="C125" s="80" t="s">
        <v>381</v>
      </c>
      <c r="D125" s="81">
        <v>26375.0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30.0" customHeight="1">
      <c r="A126" s="79">
        <v>43218.0</v>
      </c>
      <c r="B126" s="80" t="s">
        <v>384</v>
      </c>
      <c r="C126" s="80" t="s">
        <v>128</v>
      </c>
      <c r="D126" s="81">
        <v>32.0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30.0" customHeight="1">
      <c r="A127" s="79">
        <v>43218.0</v>
      </c>
      <c r="B127" s="80" t="s">
        <v>384</v>
      </c>
      <c r="C127" s="80" t="s">
        <v>128</v>
      </c>
      <c r="D127" s="81">
        <v>55.0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30.0" customHeight="1">
      <c r="A128" s="79">
        <v>43218.0</v>
      </c>
      <c r="B128" s="80" t="s">
        <v>387</v>
      </c>
      <c r="C128" s="80" t="s">
        <v>383</v>
      </c>
      <c r="D128" s="81">
        <v>10297.0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30.0" customHeight="1">
      <c r="A129" s="79">
        <v>43218.0</v>
      </c>
      <c r="B129" s="80" t="s">
        <v>390</v>
      </c>
      <c r="C129" s="80" t="s">
        <v>383</v>
      </c>
      <c r="D129" s="81">
        <v>12732.0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30.0" customHeight="1">
      <c r="A130" s="79">
        <v>43218.0</v>
      </c>
      <c r="B130" s="80" t="s">
        <v>409</v>
      </c>
      <c r="C130" s="80" t="s">
        <v>128</v>
      </c>
      <c r="D130" s="81">
        <v>13512.0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30.0" customHeight="1">
      <c r="A131" s="79">
        <v>43218.0</v>
      </c>
      <c r="B131" s="80" t="s">
        <v>391</v>
      </c>
      <c r="C131" s="80" t="s">
        <v>381</v>
      </c>
      <c r="D131" s="81">
        <v>27025.0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30.0" customHeight="1">
      <c r="A132" s="79">
        <v>43218.0</v>
      </c>
      <c r="B132" s="80" t="s">
        <v>389</v>
      </c>
      <c r="C132" s="80" t="s">
        <v>383</v>
      </c>
      <c r="D132" s="81">
        <v>27025.0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30.0" customHeight="1">
      <c r="A133" s="79">
        <v>43218.0</v>
      </c>
      <c r="B133" s="80" t="s">
        <v>392</v>
      </c>
      <c r="C133" s="80" t="s">
        <v>383</v>
      </c>
      <c r="D133" s="81">
        <v>33502.0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30.0" customHeight="1">
      <c r="A134" s="79">
        <v>43218.0</v>
      </c>
      <c r="B134" s="80" t="s">
        <v>404</v>
      </c>
      <c r="C134" s="80" t="s">
        <v>128</v>
      </c>
      <c r="D134" s="18">
        <v>5405.0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30.0" customHeight="1">
      <c r="A135" s="79">
        <v>43218.0</v>
      </c>
      <c r="B135" s="80" t="s">
        <v>395</v>
      </c>
      <c r="C135" s="80" t="s">
        <v>383</v>
      </c>
      <c r="D135" s="81">
        <v>39294.0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30.0" customHeight="1">
      <c r="A136" s="79">
        <v>43223.0</v>
      </c>
      <c r="B136" s="80" t="s">
        <v>379</v>
      </c>
      <c r="C136" s="80" t="s">
        <v>128</v>
      </c>
      <c r="D136" s="81">
        <v>3200.0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30.0" customHeight="1">
      <c r="A137" s="79">
        <v>43235.0</v>
      </c>
      <c r="B137" s="80" t="s">
        <v>394</v>
      </c>
      <c r="C137" s="80" t="s">
        <v>383</v>
      </c>
      <c r="D137" s="81">
        <v>605.0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30.0" customHeight="1">
      <c r="A138" s="79">
        <v>43235.0</v>
      </c>
      <c r="B138" s="80" t="s">
        <v>384</v>
      </c>
      <c r="C138" s="80" t="s">
        <v>128</v>
      </c>
      <c r="D138" s="81">
        <v>626.0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30.0" customHeight="1">
      <c r="A139" s="79">
        <v>43235.0</v>
      </c>
      <c r="B139" s="80" t="s">
        <v>409</v>
      </c>
      <c r="C139" s="80" t="s">
        <v>128</v>
      </c>
      <c r="D139" s="81">
        <v>11500.0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30.0" customHeight="1">
      <c r="A140" s="79">
        <v>43235.0</v>
      </c>
      <c r="B140" s="80" t="s">
        <v>387</v>
      </c>
      <c r="C140" s="80" t="s">
        <v>383</v>
      </c>
      <c r="D140" s="81">
        <v>11500.0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30.0" customHeight="1">
      <c r="A141" s="79">
        <v>43235.0</v>
      </c>
      <c r="B141" s="80" t="s">
        <v>390</v>
      </c>
      <c r="C141" s="80" t="s">
        <v>383</v>
      </c>
      <c r="D141" s="81">
        <v>23000.0</v>
      </c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30.0" customHeight="1">
      <c r="A142" s="79">
        <v>43235.0</v>
      </c>
      <c r="B142" s="80" t="s">
        <v>389</v>
      </c>
      <c r="C142" s="80" t="s">
        <v>383</v>
      </c>
      <c r="D142" s="81">
        <v>23000.0</v>
      </c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30.0" customHeight="1">
      <c r="A143" s="79">
        <v>43235.0</v>
      </c>
      <c r="B143" s="80" t="s">
        <v>391</v>
      </c>
      <c r="C143" s="80" t="s">
        <v>381</v>
      </c>
      <c r="D143" s="81">
        <v>23000.0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30.0" customHeight="1">
      <c r="A144" s="79">
        <v>43235.0</v>
      </c>
      <c r="B144" s="80" t="s">
        <v>392</v>
      </c>
      <c r="C144" s="80" t="s">
        <v>383</v>
      </c>
      <c r="D144" s="81">
        <v>27600.0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30.0" customHeight="1">
      <c r="A145" s="79">
        <v>43235.0</v>
      </c>
      <c r="B145" s="80" t="s">
        <v>404</v>
      </c>
      <c r="C145" s="80" t="s">
        <v>128</v>
      </c>
      <c r="D145" s="18">
        <v>4600.0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30.0" customHeight="1">
      <c r="A146" s="79">
        <v>43235.0</v>
      </c>
      <c r="B146" s="80" t="s">
        <v>396</v>
      </c>
      <c r="C146" s="80" t="s">
        <v>383</v>
      </c>
      <c r="D146" s="81">
        <v>60451.0</v>
      </c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30.0" customHeight="1">
      <c r="A147" s="79">
        <v>43241.0</v>
      </c>
      <c r="B147" s="80" t="s">
        <v>385</v>
      </c>
      <c r="C147" s="80" t="s">
        <v>386</v>
      </c>
      <c r="D147" s="81">
        <v>168.0</v>
      </c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30.0" customHeight="1">
      <c r="A148" s="79">
        <v>43250.0</v>
      </c>
      <c r="B148" s="80" t="s">
        <v>414</v>
      </c>
      <c r="C148" s="80" t="s">
        <v>386</v>
      </c>
      <c r="D148" s="81">
        <v>2936.0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30.0" customHeight="1">
      <c r="A149" s="79">
        <v>43251.0</v>
      </c>
      <c r="B149" s="80" t="s">
        <v>403</v>
      </c>
      <c r="C149" s="80" t="s">
        <v>381</v>
      </c>
      <c r="D149" s="81">
        <v>1000.0</v>
      </c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30.0" customHeight="1">
      <c r="A150" s="79">
        <v>43251.0</v>
      </c>
      <c r="B150" s="80" t="s">
        <v>384</v>
      </c>
      <c r="C150" s="80" t="s">
        <v>128</v>
      </c>
      <c r="D150" s="81">
        <v>68.0</v>
      </c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30.0" customHeight="1">
      <c r="A151" s="79">
        <v>43251.0</v>
      </c>
      <c r="B151" s="80" t="s">
        <v>384</v>
      </c>
      <c r="C151" s="80" t="s">
        <v>128</v>
      </c>
      <c r="D151" s="81">
        <v>1569.0</v>
      </c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30.0" customHeight="1">
      <c r="A152" s="79">
        <v>43251.0</v>
      </c>
      <c r="B152" s="80" t="s">
        <v>415</v>
      </c>
      <c r="C152" s="80" t="s">
        <v>416</v>
      </c>
      <c r="D152" s="81">
        <v>12006.0</v>
      </c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30.0" customHeight="1">
      <c r="A153" s="79">
        <v>43251.0</v>
      </c>
      <c r="B153" s="80" t="s">
        <v>389</v>
      </c>
      <c r="C153" s="80" t="s">
        <v>383</v>
      </c>
      <c r="D153" s="81">
        <v>12478.0</v>
      </c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30.0" customHeight="1">
      <c r="A154" s="79">
        <v>43251.0</v>
      </c>
      <c r="B154" s="80" t="s">
        <v>387</v>
      </c>
      <c r="C154" s="80" t="s">
        <v>383</v>
      </c>
      <c r="D154" s="81">
        <v>13512.0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30.0" customHeight="1">
      <c r="A155" s="79">
        <v>43251.0</v>
      </c>
      <c r="B155" s="80" t="s">
        <v>409</v>
      </c>
      <c r="C155" s="80" t="s">
        <v>128</v>
      </c>
      <c r="D155" s="81">
        <v>13513.0</v>
      </c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30.0" customHeight="1">
      <c r="A156" s="79">
        <v>43251.0</v>
      </c>
      <c r="B156" s="80" t="s">
        <v>390</v>
      </c>
      <c r="C156" s="80" t="s">
        <v>383</v>
      </c>
      <c r="D156" s="81">
        <v>27025.0</v>
      </c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30.0" customHeight="1">
      <c r="A157" s="79">
        <v>43251.0</v>
      </c>
      <c r="B157" s="80" t="s">
        <v>391</v>
      </c>
      <c r="C157" s="80" t="s">
        <v>381</v>
      </c>
      <c r="D157" s="81">
        <v>27025.0</v>
      </c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30.0" customHeight="1">
      <c r="A158" s="79">
        <v>43251.0</v>
      </c>
      <c r="B158" s="80" t="s">
        <v>389</v>
      </c>
      <c r="C158" s="80" t="s">
        <v>383</v>
      </c>
      <c r="D158" s="81">
        <v>27025.0</v>
      </c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30.0" customHeight="1">
      <c r="A159" s="79">
        <v>43251.0</v>
      </c>
      <c r="B159" s="80" t="s">
        <v>404</v>
      </c>
      <c r="C159" s="80" t="s">
        <v>128</v>
      </c>
      <c r="D159" s="18">
        <v>5405.0</v>
      </c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30.0" customHeight="1">
      <c r="A160" s="79">
        <v>43251.0</v>
      </c>
      <c r="B160" s="80" t="s">
        <v>392</v>
      </c>
      <c r="C160" s="80" t="s">
        <v>383</v>
      </c>
      <c r="D160" s="81">
        <v>32430.0</v>
      </c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30.0" customHeight="1">
      <c r="A161" s="79">
        <v>43251.0</v>
      </c>
      <c r="B161" s="80" t="s">
        <v>395</v>
      </c>
      <c r="C161" s="80" t="s">
        <v>383</v>
      </c>
      <c r="D161" s="81">
        <v>44024.0</v>
      </c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30.0" customHeight="1">
      <c r="A162" s="79">
        <v>43252.0</v>
      </c>
      <c r="B162" s="80" t="s">
        <v>379</v>
      </c>
      <c r="C162" s="80" t="s">
        <v>128</v>
      </c>
      <c r="D162" s="81">
        <v>3200.0</v>
      </c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30.0" customHeight="1">
      <c r="A163" s="79">
        <v>43255.0</v>
      </c>
      <c r="B163" s="80" t="s">
        <v>417</v>
      </c>
      <c r="C163" s="80" t="s">
        <v>386</v>
      </c>
      <c r="D163" s="81">
        <v>19827.0</v>
      </c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30.0" customHeight="1">
      <c r="A164" s="79">
        <v>43256.0</v>
      </c>
      <c r="B164" s="80" t="s">
        <v>418</v>
      </c>
      <c r="C164" s="80" t="s">
        <v>386</v>
      </c>
      <c r="D164" s="81">
        <v>37960.0</v>
      </c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30.0" customHeight="1">
      <c r="A165" s="79">
        <v>43259.0</v>
      </c>
      <c r="B165" s="80" t="s">
        <v>385</v>
      </c>
      <c r="C165" s="80" t="s">
        <v>386</v>
      </c>
      <c r="D165" s="81">
        <v>8505.0</v>
      </c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30.0" customHeight="1">
      <c r="A166" s="79">
        <v>43264.0</v>
      </c>
      <c r="B166" s="80" t="s">
        <v>384</v>
      </c>
      <c r="C166" s="80" t="s">
        <v>128</v>
      </c>
      <c r="D166" s="81">
        <v>126.0</v>
      </c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30.0" customHeight="1">
      <c r="A167" s="79">
        <v>43264.0</v>
      </c>
      <c r="B167" s="80" t="s">
        <v>391</v>
      </c>
      <c r="C167" s="80" t="s">
        <v>381</v>
      </c>
      <c r="D167" s="81">
        <v>25203.0</v>
      </c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30.0" customHeight="1">
      <c r="A168" s="79">
        <v>43265.0</v>
      </c>
      <c r="B168" s="80" t="s">
        <v>419</v>
      </c>
      <c r="C168" s="80" t="s">
        <v>386</v>
      </c>
      <c r="D168" s="81">
        <v>23725.0</v>
      </c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30.0" customHeight="1">
      <c r="A169" s="79">
        <v>43266.0</v>
      </c>
      <c r="B169" s="80" t="s">
        <v>384</v>
      </c>
      <c r="C169" s="80" t="s">
        <v>128</v>
      </c>
      <c r="D169" s="81">
        <v>115.0</v>
      </c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30.0" customHeight="1">
      <c r="A170" s="79">
        <v>43266.0</v>
      </c>
      <c r="B170" s="80" t="s">
        <v>384</v>
      </c>
      <c r="C170" s="80" t="s">
        <v>128</v>
      </c>
      <c r="D170" s="81">
        <v>598.0</v>
      </c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30.0" customHeight="1">
      <c r="A171" s="79">
        <v>43266.0</v>
      </c>
      <c r="B171" s="80" t="s">
        <v>394</v>
      </c>
      <c r="C171" s="80" t="s">
        <v>383</v>
      </c>
      <c r="D171" s="81">
        <v>649.0</v>
      </c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30.0" customHeight="1">
      <c r="A172" s="79">
        <v>43266.0</v>
      </c>
      <c r="B172" s="80" t="s">
        <v>409</v>
      </c>
      <c r="C172" s="80" t="s">
        <v>128</v>
      </c>
      <c r="D172" s="81">
        <v>11500.0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30.0" customHeight="1">
      <c r="A173" s="79">
        <v>43266.0</v>
      </c>
      <c r="B173" s="80" t="s">
        <v>387</v>
      </c>
      <c r="C173" s="80" t="s">
        <v>383</v>
      </c>
      <c r="D173" s="81">
        <v>11500.0</v>
      </c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30.0" customHeight="1">
      <c r="A174" s="79">
        <v>43266.0</v>
      </c>
      <c r="B174" s="80" t="s">
        <v>389</v>
      </c>
      <c r="C174" s="80" t="s">
        <v>383</v>
      </c>
      <c r="D174" s="81">
        <v>11500.0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30.0" customHeight="1">
      <c r="A175" s="79">
        <v>43266.0</v>
      </c>
      <c r="B175" s="80" t="s">
        <v>415</v>
      </c>
      <c r="C175" s="80" t="s">
        <v>416</v>
      </c>
      <c r="D175" s="81">
        <v>18400.0</v>
      </c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30.0" customHeight="1">
      <c r="A176" s="79">
        <v>43266.0</v>
      </c>
      <c r="B176" s="80" t="s">
        <v>391</v>
      </c>
      <c r="C176" s="80" t="s">
        <v>381</v>
      </c>
      <c r="D176" s="81">
        <v>23000.0</v>
      </c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30.0" customHeight="1">
      <c r="A177" s="79">
        <v>43266.0</v>
      </c>
      <c r="B177" s="80" t="s">
        <v>390</v>
      </c>
      <c r="C177" s="80" t="s">
        <v>383</v>
      </c>
      <c r="D177" s="81">
        <v>23000.0</v>
      </c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30.0" customHeight="1">
      <c r="A178" s="79">
        <v>43266.0</v>
      </c>
      <c r="B178" s="80" t="s">
        <v>404</v>
      </c>
      <c r="C178" s="80" t="s">
        <v>128</v>
      </c>
      <c r="D178" s="18">
        <v>4600.0</v>
      </c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30.0" customHeight="1">
      <c r="A179" s="79">
        <v>43266.0</v>
      </c>
      <c r="B179" s="80" t="s">
        <v>392</v>
      </c>
      <c r="C179" s="80" t="s">
        <v>383</v>
      </c>
      <c r="D179" s="81">
        <v>27600.0</v>
      </c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30.0" customHeight="1">
      <c r="A180" s="79">
        <v>43266.0</v>
      </c>
      <c r="B180" s="80" t="s">
        <v>396</v>
      </c>
      <c r="C180" s="80" t="s">
        <v>383</v>
      </c>
      <c r="D180" s="81">
        <v>64860.0</v>
      </c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30.0" customHeight="1">
      <c r="A181" s="79">
        <v>43269.0</v>
      </c>
      <c r="B181" s="80" t="s">
        <v>384</v>
      </c>
      <c r="C181" s="80" t="s">
        <v>128</v>
      </c>
      <c r="D181" s="81">
        <v>100.0</v>
      </c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30.0" customHeight="1">
      <c r="A182" s="79">
        <v>43269.0</v>
      </c>
      <c r="B182" s="80" t="s">
        <v>387</v>
      </c>
      <c r="C182" s="80" t="s">
        <v>383</v>
      </c>
      <c r="D182" s="81">
        <v>10005.0</v>
      </c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30.0" customHeight="1">
      <c r="A183" s="79">
        <v>43270.0</v>
      </c>
      <c r="B183" s="80" t="s">
        <v>385</v>
      </c>
      <c r="C183" s="80" t="s">
        <v>386</v>
      </c>
      <c r="D183" s="81">
        <v>1330.0</v>
      </c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30.0" customHeight="1">
      <c r="A184" s="79">
        <v>43270.0</v>
      </c>
      <c r="B184" s="80" t="s">
        <v>395</v>
      </c>
      <c r="C184" s="80" t="s">
        <v>383</v>
      </c>
      <c r="D184" s="81">
        <v>1495.0</v>
      </c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30.0" customHeight="1">
      <c r="A185" s="79">
        <v>43271.0</v>
      </c>
      <c r="B185" s="80" t="s">
        <v>413</v>
      </c>
      <c r="C185" s="80" t="s">
        <v>381</v>
      </c>
      <c r="D185" s="81">
        <v>800.0</v>
      </c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30.0" customHeight="1">
      <c r="A186" s="79">
        <v>43278.0</v>
      </c>
      <c r="B186" s="80" t="s">
        <v>420</v>
      </c>
      <c r="C186" s="80" t="s">
        <v>386</v>
      </c>
      <c r="D186" s="81">
        <v>42900.0</v>
      </c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30.0" customHeight="1">
      <c r="A187" s="79">
        <v>43280.0</v>
      </c>
      <c r="B187" s="80" t="s">
        <v>384</v>
      </c>
      <c r="C187" s="80" t="s">
        <v>128</v>
      </c>
      <c r="D187" s="81">
        <v>1086.0</v>
      </c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30.0" customHeight="1">
      <c r="A188" s="79">
        <v>43280.0</v>
      </c>
      <c r="B188" s="80" t="s">
        <v>384</v>
      </c>
      <c r="C188" s="80" t="s">
        <v>128</v>
      </c>
      <c r="D188" s="81">
        <v>1164.0</v>
      </c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30.0" customHeight="1">
      <c r="A189" s="79">
        <v>43280.0</v>
      </c>
      <c r="B189" s="80" t="s">
        <v>391</v>
      </c>
      <c r="C189" s="80" t="s">
        <v>381</v>
      </c>
      <c r="D189" s="81">
        <v>2012.0</v>
      </c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30.0" customHeight="1">
      <c r="A190" s="79">
        <v>43280.0</v>
      </c>
      <c r="B190" s="80" t="s">
        <v>421</v>
      </c>
      <c r="C190" s="80" t="s">
        <v>128</v>
      </c>
      <c r="D190" s="81">
        <v>6546.0</v>
      </c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30.0" customHeight="1">
      <c r="A191" s="79">
        <v>43280.0</v>
      </c>
      <c r="B191" s="80" t="s">
        <v>409</v>
      </c>
      <c r="C191" s="80" t="s">
        <v>128</v>
      </c>
      <c r="D191" s="81">
        <v>13512.0</v>
      </c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30.0" customHeight="1">
      <c r="A192" s="79">
        <v>43280.0</v>
      </c>
      <c r="B192" s="80" t="s">
        <v>387</v>
      </c>
      <c r="C192" s="80" t="s">
        <v>383</v>
      </c>
      <c r="D192" s="81">
        <v>14542.0</v>
      </c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30.0" customHeight="1">
      <c r="A193" s="79">
        <v>43280.0</v>
      </c>
      <c r="B193" s="80" t="s">
        <v>415</v>
      </c>
      <c r="C193" s="80" t="s">
        <v>416</v>
      </c>
      <c r="D193" s="81">
        <v>21620.0</v>
      </c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30.0" customHeight="1">
      <c r="A194" s="79">
        <v>43280.0</v>
      </c>
      <c r="B194" s="80" t="s">
        <v>389</v>
      </c>
      <c r="C194" s="80" t="s">
        <v>383</v>
      </c>
      <c r="D194" s="81">
        <v>23517.0</v>
      </c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30.0" customHeight="1">
      <c r="A195" s="79">
        <v>43280.0</v>
      </c>
      <c r="B195" s="80" t="s">
        <v>390</v>
      </c>
      <c r="C195" s="80" t="s">
        <v>383</v>
      </c>
      <c r="D195" s="81">
        <v>27025.0</v>
      </c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30.0" customHeight="1">
      <c r="A196" s="79">
        <v>43280.0</v>
      </c>
      <c r="B196" s="83" t="s">
        <v>422</v>
      </c>
      <c r="C196" s="80" t="s">
        <v>383</v>
      </c>
      <c r="D196" s="81">
        <v>32429.5</v>
      </c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30.0" customHeight="1">
      <c r="A197" s="79">
        <v>43280.0</v>
      </c>
      <c r="B197" s="80" t="s">
        <v>404</v>
      </c>
      <c r="C197" s="80" t="s">
        <v>128</v>
      </c>
      <c r="D197" s="81">
        <v>5405.5</v>
      </c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30.0" customHeight="1">
      <c r="A198" s="79">
        <v>43280.0</v>
      </c>
      <c r="B198" s="80" t="s">
        <v>423</v>
      </c>
      <c r="C198" s="80" t="s">
        <v>383</v>
      </c>
      <c r="D198" s="81">
        <v>48775.0</v>
      </c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30.0" customHeight="1">
      <c r="A199" s="79">
        <v>43280.0</v>
      </c>
      <c r="B199" s="80" t="s">
        <v>395</v>
      </c>
      <c r="C199" s="80" t="s">
        <v>383</v>
      </c>
      <c r="D199" s="81">
        <v>50114.0</v>
      </c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30.0" customHeight="1">
      <c r="A200" s="79">
        <v>43283.0</v>
      </c>
      <c r="B200" s="80" t="s">
        <v>379</v>
      </c>
      <c r="C200" s="80" t="s">
        <v>128</v>
      </c>
      <c r="D200" s="81">
        <v>3200.0</v>
      </c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30.0" customHeight="1">
      <c r="A201" s="79">
        <v>43284.0</v>
      </c>
      <c r="B201" s="80" t="s">
        <v>395</v>
      </c>
      <c r="C201" s="80" t="s">
        <v>383</v>
      </c>
      <c r="D201" s="81">
        <v>1459.0</v>
      </c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30.0" customHeight="1">
      <c r="A202" s="79">
        <v>43291.0</v>
      </c>
      <c r="B202" s="80" t="s">
        <v>385</v>
      </c>
      <c r="C202" s="80" t="s">
        <v>386</v>
      </c>
      <c r="D202" s="81">
        <v>2637.0</v>
      </c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30.0" customHeight="1">
      <c r="A203" s="79">
        <v>43291.0</v>
      </c>
      <c r="B203" s="80" t="s">
        <v>424</v>
      </c>
      <c r="C203" s="80" t="s">
        <v>128</v>
      </c>
      <c r="D203" s="81">
        <v>32500.0</v>
      </c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30.0" customHeight="1">
      <c r="A204" s="79">
        <v>43292.0</v>
      </c>
      <c r="B204" s="80" t="s">
        <v>385</v>
      </c>
      <c r="C204" s="80" t="s">
        <v>386</v>
      </c>
      <c r="D204" s="81">
        <v>700.0</v>
      </c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30.0" customHeight="1">
      <c r="A205" s="79">
        <v>43293.0</v>
      </c>
      <c r="B205" s="80" t="s">
        <v>425</v>
      </c>
      <c r="C205" s="80" t="s">
        <v>386</v>
      </c>
      <c r="D205" s="81">
        <v>16368.0</v>
      </c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30.0" customHeight="1">
      <c r="A206" s="79">
        <v>43294.0</v>
      </c>
      <c r="B206" s="80" t="s">
        <v>384</v>
      </c>
      <c r="C206" s="80" t="s">
        <v>128</v>
      </c>
      <c r="D206" s="81">
        <v>345.0</v>
      </c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30.0" customHeight="1">
      <c r="A207" s="79">
        <v>43294.0</v>
      </c>
      <c r="B207" s="80" t="s">
        <v>384</v>
      </c>
      <c r="C207" s="80" t="s">
        <v>128</v>
      </c>
      <c r="D207" s="81">
        <v>656.0</v>
      </c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30.0" customHeight="1">
      <c r="A208" s="79">
        <v>43294.0</v>
      </c>
      <c r="B208" s="80" t="s">
        <v>409</v>
      </c>
      <c r="C208" s="80" t="s">
        <v>128</v>
      </c>
      <c r="D208" s="81">
        <v>11500.0</v>
      </c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30.0" customHeight="1">
      <c r="A209" s="79">
        <v>43294.0</v>
      </c>
      <c r="B209" s="80" t="s">
        <v>415</v>
      </c>
      <c r="C209" s="80" t="s">
        <v>416</v>
      </c>
      <c r="D209" s="81">
        <v>18400.0</v>
      </c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30.0" customHeight="1">
      <c r="A210" s="79">
        <v>43294.0</v>
      </c>
      <c r="B210" s="80" t="s">
        <v>391</v>
      </c>
      <c r="C210" s="80" t="s">
        <v>381</v>
      </c>
      <c r="D210" s="81">
        <v>23000.0</v>
      </c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30.0" customHeight="1">
      <c r="A211" s="79">
        <v>43294.0</v>
      </c>
      <c r="B211" s="80" t="s">
        <v>390</v>
      </c>
      <c r="C211" s="80" t="s">
        <v>383</v>
      </c>
      <c r="D211" s="81">
        <v>23000.0</v>
      </c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30.0" customHeight="1">
      <c r="A212" s="79">
        <v>43294.0</v>
      </c>
      <c r="B212" s="80" t="s">
        <v>389</v>
      </c>
      <c r="C212" s="80" t="s">
        <v>383</v>
      </c>
      <c r="D212" s="81">
        <v>23000.0</v>
      </c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30.0" customHeight="1">
      <c r="A213" s="79">
        <v>43294.0</v>
      </c>
      <c r="B213" s="83" t="s">
        <v>422</v>
      </c>
      <c r="C213" s="80" t="s">
        <v>383</v>
      </c>
      <c r="D213" s="81">
        <v>27600.0</v>
      </c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30.0" customHeight="1">
      <c r="A214" s="79">
        <v>43294.0</v>
      </c>
      <c r="B214" s="80" t="s">
        <v>404</v>
      </c>
      <c r="C214" s="80" t="s">
        <v>128</v>
      </c>
      <c r="D214" s="81">
        <v>4600.0</v>
      </c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30.0" customHeight="1">
      <c r="A215" s="79">
        <v>43294.0</v>
      </c>
      <c r="B215" s="80" t="s">
        <v>423</v>
      </c>
      <c r="C215" s="80" t="s">
        <v>383</v>
      </c>
      <c r="D215" s="81">
        <v>34500.0</v>
      </c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30.0" customHeight="1">
      <c r="A216" s="79">
        <v>43297.0</v>
      </c>
      <c r="B216" s="80" t="s">
        <v>394</v>
      </c>
      <c r="C216" s="80" t="s">
        <v>383</v>
      </c>
      <c r="D216" s="81">
        <v>28.0</v>
      </c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30.0" customHeight="1">
      <c r="A217" s="79">
        <v>43297.0</v>
      </c>
      <c r="B217" s="80" t="s">
        <v>394</v>
      </c>
      <c r="C217" s="80" t="s">
        <v>383</v>
      </c>
      <c r="D217" s="81">
        <v>822.0</v>
      </c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30.0" customHeight="1">
      <c r="A218" s="79">
        <v>43297.0</v>
      </c>
      <c r="B218" s="80" t="s">
        <v>396</v>
      </c>
      <c r="C218" s="80" t="s">
        <v>383</v>
      </c>
      <c r="D218" s="81">
        <v>2793.0</v>
      </c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30.0" customHeight="1">
      <c r="A219" s="79">
        <v>43297.0</v>
      </c>
      <c r="B219" s="80" t="s">
        <v>396</v>
      </c>
      <c r="C219" s="80" t="s">
        <v>383</v>
      </c>
      <c r="D219" s="81">
        <v>3448.0</v>
      </c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30.0" customHeight="1">
      <c r="A220" s="79">
        <v>43297.0</v>
      </c>
      <c r="B220" s="80" t="s">
        <v>396</v>
      </c>
      <c r="C220" s="80" t="s">
        <v>383</v>
      </c>
      <c r="D220" s="81">
        <v>84511.0</v>
      </c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30.0" customHeight="1">
      <c r="A221" s="79">
        <v>43301.0</v>
      </c>
      <c r="B221" s="80" t="s">
        <v>384</v>
      </c>
      <c r="C221" s="80" t="s">
        <v>128</v>
      </c>
      <c r="D221" s="81">
        <v>30.0</v>
      </c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30.0" customHeight="1">
      <c r="A222" s="79">
        <v>43301.0</v>
      </c>
      <c r="B222" s="80" t="s">
        <v>385</v>
      </c>
      <c r="C222" s="80" t="s">
        <v>386</v>
      </c>
      <c r="D222" s="81">
        <v>2628.0</v>
      </c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30.0" customHeight="1">
      <c r="A223" s="79">
        <v>43306.0</v>
      </c>
      <c r="B223" s="80" t="s">
        <v>384</v>
      </c>
      <c r="C223" s="80" t="s">
        <v>128</v>
      </c>
      <c r="D223" s="81">
        <v>129.0</v>
      </c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30.0" customHeight="1">
      <c r="A224" s="79">
        <v>43306.0</v>
      </c>
      <c r="B224" s="80" t="s">
        <v>395</v>
      </c>
      <c r="C224" s="80" t="s">
        <v>383</v>
      </c>
      <c r="D224" s="81">
        <v>1932.0</v>
      </c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30.0" customHeight="1">
      <c r="A225" s="84">
        <v>43306.0</v>
      </c>
      <c r="B225" s="80" t="s">
        <v>390</v>
      </c>
      <c r="C225" s="80" t="s">
        <v>383</v>
      </c>
      <c r="D225" s="85">
        <v>12924.0</v>
      </c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30.0" customHeight="1">
      <c r="A226" s="79">
        <v>43308.0</v>
      </c>
      <c r="B226" s="80" t="s">
        <v>385</v>
      </c>
      <c r="C226" s="80" t="s">
        <v>386</v>
      </c>
      <c r="D226" s="81">
        <v>4089.0</v>
      </c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30.0" customHeight="1">
      <c r="A227" s="79">
        <v>43312.0</v>
      </c>
      <c r="B227" s="80" t="s">
        <v>384</v>
      </c>
      <c r="C227" s="80" t="s">
        <v>128</v>
      </c>
      <c r="D227" s="81">
        <v>946.0</v>
      </c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30.0" customHeight="1">
      <c r="A228" s="79">
        <v>43312.0</v>
      </c>
      <c r="B228" s="80" t="s">
        <v>384</v>
      </c>
      <c r="C228" s="80" t="s">
        <v>128</v>
      </c>
      <c r="D228" s="81">
        <v>1500.0</v>
      </c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30.0" customHeight="1">
      <c r="A229" s="79">
        <v>43312.0</v>
      </c>
      <c r="B229" s="80" t="s">
        <v>409</v>
      </c>
      <c r="C229" s="80" t="s">
        <v>128</v>
      </c>
      <c r="D229" s="81">
        <v>13513.0</v>
      </c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30.0" customHeight="1">
      <c r="A230" s="79">
        <v>43312.0</v>
      </c>
      <c r="B230" s="80" t="s">
        <v>415</v>
      </c>
      <c r="C230" s="80" t="s">
        <v>416</v>
      </c>
      <c r="D230" s="81">
        <v>21620.0</v>
      </c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30.0" customHeight="1">
      <c r="A231" s="79">
        <v>43312.0</v>
      </c>
      <c r="B231" s="80" t="s">
        <v>390</v>
      </c>
      <c r="C231" s="80" t="s">
        <v>383</v>
      </c>
      <c r="D231" s="81">
        <v>27025.0</v>
      </c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30.0" customHeight="1">
      <c r="A232" s="79">
        <v>43312.0</v>
      </c>
      <c r="B232" s="80" t="s">
        <v>389</v>
      </c>
      <c r="C232" s="80" t="s">
        <v>383</v>
      </c>
      <c r="D232" s="81">
        <v>27025.0</v>
      </c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30.0" customHeight="1">
      <c r="A233" s="79">
        <v>43312.0</v>
      </c>
      <c r="B233" s="80" t="s">
        <v>391</v>
      </c>
      <c r="C233" s="80" t="s">
        <v>381</v>
      </c>
      <c r="D233" s="81">
        <v>27025.0</v>
      </c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30.0" customHeight="1">
      <c r="A234" s="79">
        <v>43312.0</v>
      </c>
      <c r="B234" s="80" t="s">
        <v>397</v>
      </c>
      <c r="C234" s="80" t="s">
        <v>383</v>
      </c>
      <c r="D234" s="81">
        <v>32430.0</v>
      </c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30.0" customHeight="1">
      <c r="A235" s="79">
        <v>43312.0</v>
      </c>
      <c r="B235" s="80" t="s">
        <v>404</v>
      </c>
      <c r="C235" s="80" t="s">
        <v>128</v>
      </c>
      <c r="D235" s="81">
        <v>5405.0</v>
      </c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30.0" customHeight="1">
      <c r="A236" s="79">
        <v>43312.0</v>
      </c>
      <c r="B236" s="80" t="s">
        <v>423</v>
      </c>
      <c r="C236" s="80" t="s">
        <v>383</v>
      </c>
      <c r="D236" s="81">
        <v>40537.0</v>
      </c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30.0" customHeight="1">
      <c r="A237" s="79">
        <v>43312.0</v>
      </c>
      <c r="B237" s="80" t="s">
        <v>395</v>
      </c>
      <c r="C237" s="80" t="s">
        <v>383</v>
      </c>
      <c r="D237" s="81">
        <v>53820.0</v>
      </c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30.0" customHeight="1">
      <c r="A238" s="79">
        <v>43313.0</v>
      </c>
      <c r="B238" s="80" t="s">
        <v>379</v>
      </c>
      <c r="C238" s="80" t="s">
        <v>128</v>
      </c>
      <c r="D238" s="81">
        <v>3200.0</v>
      </c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30.0" customHeight="1">
      <c r="A239" s="79">
        <v>43326.0</v>
      </c>
      <c r="B239" s="80" t="s">
        <v>384</v>
      </c>
      <c r="C239" s="80" t="s">
        <v>128</v>
      </c>
      <c r="D239" s="81">
        <v>200.0</v>
      </c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30.0" customHeight="1">
      <c r="A240" s="79">
        <v>43326.0</v>
      </c>
      <c r="B240" s="80" t="s">
        <v>384</v>
      </c>
      <c r="C240" s="80" t="s">
        <v>128</v>
      </c>
      <c r="D240" s="81">
        <v>736.0</v>
      </c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30.0" customHeight="1">
      <c r="A241" s="79">
        <v>43326.0</v>
      </c>
      <c r="B241" s="80" t="s">
        <v>394</v>
      </c>
      <c r="C241" s="80" t="s">
        <v>383</v>
      </c>
      <c r="D241" s="81">
        <v>828.0</v>
      </c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30.0" customHeight="1">
      <c r="A242" s="79">
        <v>43326.0</v>
      </c>
      <c r="B242" s="80" t="s">
        <v>409</v>
      </c>
      <c r="C242" s="80" t="s">
        <v>128</v>
      </c>
      <c r="D242" s="81">
        <v>11500.0</v>
      </c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30.0" customHeight="1">
      <c r="A243" s="79">
        <v>43326.0</v>
      </c>
      <c r="B243" s="80" t="s">
        <v>390</v>
      </c>
      <c r="C243" s="80" t="s">
        <v>383</v>
      </c>
      <c r="D243" s="81">
        <v>20000.0</v>
      </c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30.0" customHeight="1">
      <c r="A244" s="79">
        <v>43326.0</v>
      </c>
      <c r="B244" s="80" t="s">
        <v>391</v>
      </c>
      <c r="C244" s="80" t="s">
        <v>381</v>
      </c>
      <c r="D244" s="81">
        <v>23000.0</v>
      </c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30.0" customHeight="1">
      <c r="A245" s="79">
        <v>43326.0</v>
      </c>
      <c r="B245" s="80" t="s">
        <v>415</v>
      </c>
      <c r="C245" s="80" t="s">
        <v>416</v>
      </c>
      <c r="D245" s="81">
        <v>23000.0</v>
      </c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30.0" customHeight="1">
      <c r="A246" s="79">
        <v>43326.0</v>
      </c>
      <c r="B246" s="80" t="s">
        <v>389</v>
      </c>
      <c r="C246" s="80" t="s">
        <v>383</v>
      </c>
      <c r="D246" s="81">
        <v>23000.0</v>
      </c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30.0" customHeight="1">
      <c r="A247" s="79">
        <v>43326.0</v>
      </c>
      <c r="B247" s="80" t="s">
        <v>397</v>
      </c>
      <c r="C247" s="80" t="s">
        <v>383</v>
      </c>
      <c r="D247" s="81">
        <v>27600.0</v>
      </c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30.0" customHeight="1">
      <c r="A248" s="79">
        <v>43326.0</v>
      </c>
      <c r="B248" s="80" t="s">
        <v>404</v>
      </c>
      <c r="C248" s="80" t="s">
        <v>128</v>
      </c>
      <c r="D248" s="81">
        <v>4600.0</v>
      </c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30.0" customHeight="1">
      <c r="A249" s="79">
        <v>43326.0</v>
      </c>
      <c r="B249" s="80" t="s">
        <v>423</v>
      </c>
      <c r="C249" s="80" t="s">
        <v>383</v>
      </c>
      <c r="D249" s="81">
        <v>34500.0</v>
      </c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30.0" customHeight="1">
      <c r="A250" s="79">
        <v>43326.0</v>
      </c>
      <c r="B250" s="80" t="s">
        <v>396</v>
      </c>
      <c r="C250" s="80" t="s">
        <v>383</v>
      </c>
      <c r="D250" s="81">
        <v>82800.0</v>
      </c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30.0" customHeight="1">
      <c r="A251" s="79">
        <v>43329.0</v>
      </c>
      <c r="B251" s="80" t="s">
        <v>405</v>
      </c>
      <c r="C251" s="80" t="s">
        <v>128</v>
      </c>
      <c r="D251" s="81">
        <v>1000.0</v>
      </c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30.0" customHeight="1">
      <c r="A252" s="79">
        <v>43335.0</v>
      </c>
      <c r="B252" s="80" t="s">
        <v>385</v>
      </c>
      <c r="C252" s="80" t="s">
        <v>386</v>
      </c>
      <c r="D252" s="81">
        <v>3196.0</v>
      </c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30.0" customHeight="1">
      <c r="A253" s="79">
        <v>43336.0</v>
      </c>
      <c r="B253" s="80" t="s">
        <v>402</v>
      </c>
      <c r="C253" s="80" t="s">
        <v>381</v>
      </c>
      <c r="D253" s="81">
        <v>7728.0</v>
      </c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30.0" customHeight="1">
      <c r="A254" s="79">
        <v>43336.0</v>
      </c>
      <c r="B254" s="80" t="s">
        <v>402</v>
      </c>
      <c r="C254" s="80" t="s">
        <v>381</v>
      </c>
      <c r="D254" s="81">
        <v>55000.0</v>
      </c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30.0" customHeight="1">
      <c r="A255" s="79">
        <v>43342.0</v>
      </c>
      <c r="B255" s="80" t="s">
        <v>426</v>
      </c>
      <c r="C255" s="80" t="s">
        <v>381</v>
      </c>
      <c r="D255" s="81">
        <v>5008.0</v>
      </c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30.0" customHeight="1">
      <c r="A256" s="79">
        <v>43342.0</v>
      </c>
      <c r="B256" s="80" t="s">
        <v>427</v>
      </c>
      <c r="C256" s="80" t="s">
        <v>381</v>
      </c>
      <c r="D256" s="81">
        <v>12000.0</v>
      </c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30.0" customHeight="1">
      <c r="A257" s="79">
        <v>43342.0</v>
      </c>
      <c r="B257" s="80" t="s">
        <v>427</v>
      </c>
      <c r="C257" s="80" t="s">
        <v>381</v>
      </c>
      <c r="D257" s="81">
        <v>100.0</v>
      </c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30.0" customHeight="1">
      <c r="A258" s="79">
        <v>43342.0</v>
      </c>
      <c r="B258" s="80" t="s">
        <v>428</v>
      </c>
      <c r="C258" s="80" t="s">
        <v>381</v>
      </c>
      <c r="D258" s="81">
        <v>60000.0</v>
      </c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30.0" customHeight="1">
      <c r="A259" s="79">
        <v>43343.0</v>
      </c>
      <c r="B259" s="80" t="s">
        <v>384</v>
      </c>
      <c r="C259" s="80" t="s">
        <v>128</v>
      </c>
      <c r="D259" s="81">
        <v>1013.0</v>
      </c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30.0" customHeight="1">
      <c r="A260" s="79">
        <v>43343.0</v>
      </c>
      <c r="B260" s="80" t="s">
        <v>384</v>
      </c>
      <c r="C260" s="80" t="s">
        <v>128</v>
      </c>
      <c r="D260" s="81">
        <v>1289.0</v>
      </c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30.0" customHeight="1">
      <c r="A261" s="79">
        <v>43343.0</v>
      </c>
      <c r="B261" s="80" t="s">
        <v>409</v>
      </c>
      <c r="C261" s="80" t="s">
        <v>128</v>
      </c>
      <c r="D261" s="81">
        <v>13512.0</v>
      </c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30.0" customHeight="1">
      <c r="A262" s="79">
        <v>43343.0</v>
      </c>
      <c r="B262" s="80" t="s">
        <v>390</v>
      </c>
      <c r="C262" s="80" t="s">
        <v>381</v>
      </c>
      <c r="D262" s="81">
        <v>23500.0</v>
      </c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30.0" customHeight="1">
      <c r="A263" s="79">
        <v>43343.0</v>
      </c>
      <c r="B263" s="80" t="s">
        <v>391</v>
      </c>
      <c r="C263" s="80" t="s">
        <v>381</v>
      </c>
      <c r="D263" s="81">
        <v>27025.0</v>
      </c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30.0" customHeight="1">
      <c r="A264" s="79">
        <v>43343.0</v>
      </c>
      <c r="B264" s="80" t="s">
        <v>389</v>
      </c>
      <c r="C264" s="80" t="s">
        <v>383</v>
      </c>
      <c r="D264" s="81">
        <v>27025.0</v>
      </c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30.0" customHeight="1">
      <c r="A265" s="79">
        <v>43343.0</v>
      </c>
      <c r="B265" s="80" t="s">
        <v>415</v>
      </c>
      <c r="C265" s="80" t="s">
        <v>416</v>
      </c>
      <c r="D265" s="81">
        <v>27025.0</v>
      </c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30.0" customHeight="1">
      <c r="A266" s="79">
        <v>43343.0</v>
      </c>
      <c r="B266" s="80" t="s">
        <v>397</v>
      </c>
      <c r="C266" s="80" t="s">
        <v>383</v>
      </c>
      <c r="D266" s="81">
        <v>32430.0</v>
      </c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30.0" customHeight="1">
      <c r="A267" s="79">
        <v>43343.0</v>
      </c>
      <c r="B267" s="80" t="s">
        <v>404</v>
      </c>
      <c r="C267" s="80" t="s">
        <v>128</v>
      </c>
      <c r="D267" s="81">
        <v>5405.0</v>
      </c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30.0" customHeight="1">
      <c r="A268" s="79">
        <v>43343.0</v>
      </c>
      <c r="B268" s="80" t="s">
        <v>423</v>
      </c>
      <c r="C268" s="80" t="s">
        <v>383</v>
      </c>
      <c r="D268" s="81">
        <v>40537.0</v>
      </c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30.0" customHeight="1">
      <c r="A269" s="79">
        <v>43343.0</v>
      </c>
      <c r="B269" s="80" t="s">
        <v>395</v>
      </c>
      <c r="C269" s="80" t="s">
        <v>383</v>
      </c>
      <c r="D269" s="81">
        <v>54340.0</v>
      </c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30.0" customHeight="1">
      <c r="A270" s="79">
        <v>43343.0</v>
      </c>
      <c r="B270" s="80" t="s">
        <v>402</v>
      </c>
      <c r="C270" s="80" t="s">
        <v>381</v>
      </c>
      <c r="D270" s="81">
        <v>31777.0</v>
      </c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30.0" customHeight="1">
      <c r="A271" s="79">
        <v>43343.0</v>
      </c>
      <c r="B271" s="80" t="s">
        <v>402</v>
      </c>
      <c r="C271" s="80" t="s">
        <v>381</v>
      </c>
      <c r="D271" s="81">
        <v>30951.0</v>
      </c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30.0" customHeight="1">
      <c r="A272" s="79">
        <v>43346.0</v>
      </c>
      <c r="B272" s="80" t="s">
        <v>379</v>
      </c>
      <c r="C272" s="80" t="s">
        <v>128</v>
      </c>
      <c r="D272" s="81">
        <v>3200.0</v>
      </c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30.0" customHeight="1">
      <c r="A273" s="79">
        <v>43348.0</v>
      </c>
      <c r="B273" s="80" t="s">
        <v>429</v>
      </c>
      <c r="C273" s="80" t="s">
        <v>381</v>
      </c>
      <c r="D273" s="81">
        <v>282000.0</v>
      </c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30.0" customHeight="1">
      <c r="A274" s="79">
        <v>43350.0</v>
      </c>
      <c r="B274" s="80" t="s">
        <v>384</v>
      </c>
      <c r="C274" s="80" t="s">
        <v>128</v>
      </c>
      <c r="D274" s="81">
        <v>628.0</v>
      </c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30.0" customHeight="1">
      <c r="A275" s="79">
        <v>43350.0</v>
      </c>
      <c r="B275" s="80" t="s">
        <v>395</v>
      </c>
      <c r="C275" s="80" t="s">
        <v>383</v>
      </c>
      <c r="D275" s="81">
        <v>3239.0</v>
      </c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30.0" customHeight="1">
      <c r="A276" s="79">
        <v>43350.0</v>
      </c>
      <c r="B276" s="80" t="s">
        <v>430</v>
      </c>
      <c r="C276" s="80" t="s">
        <v>381</v>
      </c>
      <c r="D276" s="81">
        <v>7100.0</v>
      </c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30.0" customHeight="1">
      <c r="A277" s="79">
        <v>43350.0</v>
      </c>
      <c r="B277" s="80" t="s">
        <v>431</v>
      </c>
      <c r="C277" s="80" t="s">
        <v>386</v>
      </c>
      <c r="D277" s="81">
        <v>13400.0</v>
      </c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30.0" customHeight="1">
      <c r="A278" s="79">
        <v>43350.0</v>
      </c>
      <c r="B278" s="80" t="s">
        <v>390</v>
      </c>
      <c r="C278" s="80" t="s">
        <v>383</v>
      </c>
      <c r="D278" s="81">
        <v>21681.0</v>
      </c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30.0" customHeight="1">
      <c r="A279" s="79">
        <v>43350.0</v>
      </c>
      <c r="B279" s="80" t="s">
        <v>432</v>
      </c>
      <c r="C279" s="80" t="s">
        <v>381</v>
      </c>
      <c r="D279" s="81">
        <v>204000.0</v>
      </c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30.0" customHeight="1">
      <c r="A280" s="79">
        <v>43350.0</v>
      </c>
      <c r="B280" s="80" t="s">
        <v>385</v>
      </c>
      <c r="C280" s="80" t="s">
        <v>386</v>
      </c>
      <c r="D280" s="81">
        <v>2640.0</v>
      </c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30.0" customHeight="1">
      <c r="A281" s="79">
        <v>43354.0</v>
      </c>
      <c r="B281" s="80" t="s">
        <v>384</v>
      </c>
      <c r="C281" s="80" t="s">
        <v>128</v>
      </c>
      <c r="D281" s="81">
        <v>300.0</v>
      </c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30.0" customHeight="1">
      <c r="A282" s="79">
        <v>43354.0</v>
      </c>
      <c r="B282" s="80" t="s">
        <v>433</v>
      </c>
      <c r="C282" s="80" t="s">
        <v>381</v>
      </c>
      <c r="D282" s="81">
        <v>1320.0</v>
      </c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30.0" customHeight="1">
      <c r="A283" s="79">
        <v>43354.0</v>
      </c>
      <c r="B283" s="80" t="s">
        <v>433</v>
      </c>
      <c r="C283" s="80" t="s">
        <v>381</v>
      </c>
      <c r="D283" s="81">
        <v>12000.0</v>
      </c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30.0" customHeight="1">
      <c r="A284" s="79">
        <v>43354.0</v>
      </c>
      <c r="B284" s="80" t="s">
        <v>434</v>
      </c>
      <c r="C284" s="80" t="s">
        <v>128</v>
      </c>
      <c r="D284" s="81">
        <v>32500.0</v>
      </c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30.0" customHeight="1">
      <c r="A285" s="79">
        <v>43354.0</v>
      </c>
      <c r="B285" s="80" t="s">
        <v>417</v>
      </c>
      <c r="C285" s="80" t="s">
        <v>386</v>
      </c>
      <c r="D285" s="81">
        <v>43500.0</v>
      </c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30.0" customHeight="1">
      <c r="A286" s="79">
        <v>43354.0</v>
      </c>
      <c r="B286" s="80" t="s">
        <v>435</v>
      </c>
      <c r="C286" s="80" t="s">
        <v>381</v>
      </c>
      <c r="D286" s="81">
        <v>64890.0</v>
      </c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30.0" customHeight="1">
      <c r="A287" s="79">
        <v>43356.0</v>
      </c>
      <c r="B287" s="80" t="s">
        <v>436</v>
      </c>
      <c r="C287" s="80" t="s">
        <v>381</v>
      </c>
      <c r="D287" s="81">
        <v>24900.0</v>
      </c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30.0" customHeight="1">
      <c r="A288" s="79">
        <v>43357.0</v>
      </c>
      <c r="B288" s="80" t="s">
        <v>384</v>
      </c>
      <c r="C288" s="80" t="s">
        <v>128</v>
      </c>
      <c r="D288" s="81">
        <v>645.0</v>
      </c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30.0" customHeight="1">
      <c r="A289" s="79">
        <v>43357.0</v>
      </c>
      <c r="B289" s="80" t="s">
        <v>394</v>
      </c>
      <c r="C289" s="80" t="s">
        <v>383</v>
      </c>
      <c r="D289" s="81">
        <v>836.0</v>
      </c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30.0" customHeight="1">
      <c r="A290" s="79">
        <v>43357.0</v>
      </c>
      <c r="B290" s="80" t="s">
        <v>384</v>
      </c>
      <c r="C290" s="80" t="s">
        <v>128</v>
      </c>
      <c r="D290" s="81">
        <v>1242.0</v>
      </c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30.0" customHeight="1">
      <c r="A291" s="79">
        <v>43357.0</v>
      </c>
      <c r="B291" s="80" t="s">
        <v>395</v>
      </c>
      <c r="C291" s="80" t="s">
        <v>383</v>
      </c>
      <c r="D291" s="81">
        <v>2989.0</v>
      </c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30.0" customHeight="1">
      <c r="A292" s="79">
        <v>43357.0</v>
      </c>
      <c r="B292" s="80" t="s">
        <v>409</v>
      </c>
      <c r="C292" s="80" t="s">
        <v>128</v>
      </c>
      <c r="D292" s="81">
        <v>11500.0</v>
      </c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30.0" customHeight="1">
      <c r="A293" s="79">
        <v>43357.0</v>
      </c>
      <c r="B293" s="80" t="s">
        <v>391</v>
      </c>
      <c r="C293" s="80" t="s">
        <v>381</v>
      </c>
      <c r="D293" s="82">
        <v>23000.0</v>
      </c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30.0" customHeight="1">
      <c r="A294" s="79">
        <v>43357.0</v>
      </c>
      <c r="B294" s="80" t="s">
        <v>415</v>
      </c>
      <c r="C294" s="80" t="s">
        <v>416</v>
      </c>
      <c r="D294" s="82">
        <v>23000.0</v>
      </c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</row>
    <row r="295" ht="30.0" customHeight="1">
      <c r="A295" s="79">
        <v>43357.0</v>
      </c>
      <c r="B295" s="80" t="s">
        <v>389</v>
      </c>
      <c r="C295" s="80" t="s">
        <v>381</v>
      </c>
      <c r="D295" s="81">
        <v>23000.0</v>
      </c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30.0" customHeight="1">
      <c r="A296" s="79">
        <v>43357.0</v>
      </c>
      <c r="B296" s="80" t="s">
        <v>397</v>
      </c>
      <c r="C296" s="80" t="s">
        <v>383</v>
      </c>
      <c r="D296" s="81">
        <v>27600.0</v>
      </c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30.0" customHeight="1">
      <c r="A297" s="79">
        <v>43357.0</v>
      </c>
      <c r="B297" s="80" t="s">
        <v>404</v>
      </c>
      <c r="C297" s="80" t="s">
        <v>128</v>
      </c>
      <c r="D297" s="81">
        <v>4600.0</v>
      </c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30.0" customHeight="1">
      <c r="A298" s="79">
        <v>43357.0</v>
      </c>
      <c r="B298" s="80" t="s">
        <v>423</v>
      </c>
      <c r="C298" s="80" t="s">
        <v>383</v>
      </c>
      <c r="D298" s="81">
        <v>34500.0</v>
      </c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30.0" customHeight="1">
      <c r="A299" s="86">
        <v>43357.0</v>
      </c>
      <c r="B299" s="71" t="s">
        <v>396</v>
      </c>
      <c r="C299" s="71" t="s">
        <v>383</v>
      </c>
      <c r="D299" s="61">
        <v>59359.0</v>
      </c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30.0" customHeight="1">
      <c r="A300" s="86">
        <v>43357.0</v>
      </c>
      <c r="B300" s="71" t="s">
        <v>396</v>
      </c>
      <c r="C300" s="71" t="s">
        <v>381</v>
      </c>
      <c r="D300" s="61">
        <v>27212.0</v>
      </c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30.0" customHeight="1">
      <c r="A301" s="86">
        <v>43362.0</v>
      </c>
      <c r="B301" s="71" t="s">
        <v>384</v>
      </c>
      <c r="C301" s="71" t="s">
        <v>128</v>
      </c>
      <c r="D301" s="61">
        <v>216.0</v>
      </c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30.0" customHeight="1">
      <c r="A302" s="86">
        <v>43362.0</v>
      </c>
      <c r="B302" s="71" t="s">
        <v>390</v>
      </c>
      <c r="C302" s="71" t="s">
        <v>383</v>
      </c>
      <c r="D302" s="61">
        <v>14375.0</v>
      </c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30.0" customHeight="1">
      <c r="A303" s="86">
        <v>43362.0</v>
      </c>
      <c r="B303" s="71" t="s">
        <v>428</v>
      </c>
      <c r="C303" s="71" t="s">
        <v>381</v>
      </c>
      <c r="D303" s="61">
        <v>23950.0</v>
      </c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30.0" customHeight="1">
      <c r="A304" s="86">
        <v>43363.0</v>
      </c>
      <c r="B304" s="71" t="s">
        <v>384</v>
      </c>
      <c r="C304" s="71" t="s">
        <v>128</v>
      </c>
      <c r="D304" s="61">
        <v>11.0</v>
      </c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30.0" customHeight="1">
      <c r="A305" s="86">
        <v>43363.0</v>
      </c>
      <c r="B305" s="71" t="s">
        <v>437</v>
      </c>
      <c r="C305" s="71" t="s">
        <v>381</v>
      </c>
      <c r="D305" s="61">
        <v>50000.0</v>
      </c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30.0" customHeight="1">
      <c r="A306" s="86">
        <v>43364.0</v>
      </c>
      <c r="B306" s="71" t="s">
        <v>384</v>
      </c>
      <c r="C306" s="71" t="s">
        <v>128</v>
      </c>
      <c r="D306" s="61">
        <v>300.0</v>
      </c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30.0" customHeight="1">
      <c r="A307" s="86">
        <v>43364.0</v>
      </c>
      <c r="B307" s="71" t="s">
        <v>406</v>
      </c>
      <c r="C307" s="71" t="s">
        <v>381</v>
      </c>
      <c r="D307" s="61">
        <v>20000.0</v>
      </c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30.0" customHeight="1">
      <c r="A308" s="86">
        <v>43369.0</v>
      </c>
      <c r="B308" s="71" t="s">
        <v>384</v>
      </c>
      <c r="C308" s="71" t="s">
        <v>128</v>
      </c>
      <c r="D308" s="61">
        <v>11.0</v>
      </c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30.0" customHeight="1">
      <c r="A309" s="86">
        <v>43369.0</v>
      </c>
      <c r="B309" s="71" t="s">
        <v>384</v>
      </c>
      <c r="C309" s="71" t="s">
        <v>128</v>
      </c>
      <c r="D309" s="61">
        <v>32.0</v>
      </c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30.0" customHeight="1">
      <c r="A310" s="86">
        <v>43369.0</v>
      </c>
      <c r="B310" s="71" t="s">
        <v>384</v>
      </c>
      <c r="C310" s="71" t="s">
        <v>128</v>
      </c>
      <c r="D310" s="61">
        <v>1200.0</v>
      </c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30.0" customHeight="1">
      <c r="A311" s="86">
        <v>43369.0</v>
      </c>
      <c r="B311" s="71" t="s">
        <v>395</v>
      </c>
      <c r="C311" s="71" t="s">
        <v>383</v>
      </c>
      <c r="D311" s="61">
        <v>11955.0</v>
      </c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30.0" customHeight="1">
      <c r="A312" s="86">
        <v>43369.0</v>
      </c>
      <c r="B312" s="71" t="s">
        <v>406</v>
      </c>
      <c r="C312" s="71" t="s">
        <v>381</v>
      </c>
      <c r="D312" s="61">
        <v>20000.0</v>
      </c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30.0" customHeight="1">
      <c r="A313" s="86">
        <v>43369.0</v>
      </c>
      <c r="B313" s="71" t="s">
        <v>438</v>
      </c>
      <c r="C313" s="71" t="s">
        <v>381</v>
      </c>
      <c r="D313" s="61">
        <v>30000.0</v>
      </c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30.0" customHeight="1">
      <c r="A314" s="86">
        <v>43369.0</v>
      </c>
      <c r="B314" s="71" t="s">
        <v>406</v>
      </c>
      <c r="C314" s="71" t="s">
        <v>381</v>
      </c>
      <c r="D314" s="61">
        <v>30000.0</v>
      </c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30.0" customHeight="1">
      <c r="A315" s="86">
        <v>43369.0</v>
      </c>
      <c r="B315" s="71" t="s">
        <v>406</v>
      </c>
      <c r="C315" s="71" t="s">
        <v>381</v>
      </c>
      <c r="D315" s="61">
        <v>30000.0</v>
      </c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30.0" customHeight="1">
      <c r="A316" s="86">
        <v>43369.0</v>
      </c>
      <c r="B316" s="71" t="s">
        <v>406</v>
      </c>
      <c r="C316" s="71" t="s">
        <v>381</v>
      </c>
      <c r="D316" s="61">
        <v>189800.0</v>
      </c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30.0" customHeight="1">
      <c r="A317" s="86">
        <v>43370.0</v>
      </c>
      <c r="B317" s="71" t="s">
        <v>439</v>
      </c>
      <c r="C317" s="71" t="s">
        <v>381</v>
      </c>
      <c r="D317" s="61">
        <v>19580.0</v>
      </c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30.0" customHeight="1">
      <c r="A318" s="86">
        <v>43370.0</v>
      </c>
      <c r="B318" s="71" t="s">
        <v>399</v>
      </c>
      <c r="C318" s="71" t="s">
        <v>381</v>
      </c>
      <c r="D318" s="61">
        <v>40583.0</v>
      </c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30.0" customHeight="1">
      <c r="A319" s="86">
        <v>43371.0</v>
      </c>
      <c r="B319" s="71" t="s">
        <v>384</v>
      </c>
      <c r="C319" s="71" t="s">
        <v>128</v>
      </c>
      <c r="D319" s="61">
        <v>2080.0</v>
      </c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30.0" customHeight="1">
      <c r="A320" s="86">
        <v>43371.0</v>
      </c>
      <c r="B320" s="71" t="s">
        <v>423</v>
      </c>
      <c r="C320" s="71" t="s">
        <v>383</v>
      </c>
      <c r="D320" s="61">
        <v>10117.0</v>
      </c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30.0" customHeight="1">
      <c r="A321" s="86">
        <v>43371.0</v>
      </c>
      <c r="B321" s="71" t="s">
        <v>409</v>
      </c>
      <c r="C321" s="71" t="s">
        <v>128</v>
      </c>
      <c r="D321" s="61">
        <v>13513.0</v>
      </c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30.0" customHeight="1">
      <c r="A322" s="86">
        <v>43371.0</v>
      </c>
      <c r="B322" s="71" t="s">
        <v>390</v>
      </c>
      <c r="C322" s="71" t="s">
        <v>383</v>
      </c>
      <c r="D322" s="61">
        <v>23144.0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30.0" customHeight="1">
      <c r="A323" s="86">
        <v>43371.0</v>
      </c>
      <c r="B323" s="71" t="s">
        <v>415</v>
      </c>
      <c r="C323" s="71" t="s">
        <v>416</v>
      </c>
      <c r="D323" s="61">
        <v>27025.0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30.0" customHeight="1">
      <c r="A324" s="86">
        <v>43371.0</v>
      </c>
      <c r="B324" s="71" t="s">
        <v>389</v>
      </c>
      <c r="C324" s="71" t="s">
        <v>383</v>
      </c>
      <c r="D324" s="61">
        <v>27025.0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30.0" customHeight="1">
      <c r="A325" s="86">
        <v>43371.0</v>
      </c>
      <c r="B325" s="71" t="s">
        <v>397</v>
      </c>
      <c r="C325" s="71" t="s">
        <v>383</v>
      </c>
      <c r="D325" s="61">
        <v>32430.0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30.0" customHeight="1">
      <c r="A326" s="86">
        <v>43371.0</v>
      </c>
      <c r="B326" s="80" t="s">
        <v>404</v>
      </c>
      <c r="C326" s="80" t="s">
        <v>128</v>
      </c>
      <c r="D326" s="61">
        <v>5405.0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30.0" customHeight="1">
      <c r="A327" s="86">
        <v>43371.0</v>
      </c>
      <c r="B327" s="71" t="s">
        <v>395</v>
      </c>
      <c r="C327" s="71" t="s">
        <v>383</v>
      </c>
      <c r="D327" s="61">
        <v>53446.0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30.0" customHeight="1">
      <c r="A328" s="86">
        <v>43374.0</v>
      </c>
      <c r="B328" s="71" t="s">
        <v>379</v>
      </c>
      <c r="C328" s="71" t="s">
        <v>128</v>
      </c>
      <c r="D328" s="61">
        <v>3200.0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30.0" customHeight="1">
      <c r="A329" s="86">
        <v>43381.0</v>
      </c>
      <c r="B329" s="71" t="s">
        <v>384</v>
      </c>
      <c r="C329" s="71" t="s">
        <v>128</v>
      </c>
      <c r="D329" s="61">
        <v>95.0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30.0" customHeight="1">
      <c r="A330" s="86">
        <v>43381.0</v>
      </c>
      <c r="B330" s="71" t="s">
        <v>395</v>
      </c>
      <c r="C330" s="71" t="s">
        <v>383</v>
      </c>
      <c r="D330" s="61">
        <v>2852.0</v>
      </c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30.0" customHeight="1">
      <c r="A331" s="86">
        <v>43381.0</v>
      </c>
      <c r="B331" s="71" t="s">
        <v>389</v>
      </c>
      <c r="C331" s="71" t="s">
        <v>383</v>
      </c>
      <c r="D331" s="61">
        <v>19090.0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30.0" customHeight="1">
      <c r="A332" s="86">
        <v>43381.0</v>
      </c>
      <c r="B332" s="71" t="s">
        <v>380</v>
      </c>
      <c r="C332" s="71" t="s">
        <v>381</v>
      </c>
      <c r="D332" s="61">
        <v>100.0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30.0" customHeight="1">
      <c r="A333" s="86">
        <v>43382.0</v>
      </c>
      <c r="B333" s="71" t="s">
        <v>380</v>
      </c>
      <c r="C333" s="71" t="s">
        <v>416</v>
      </c>
      <c r="D333" s="61">
        <v>2000.0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30.0" customHeight="1">
      <c r="A334" s="86">
        <v>43385.0</v>
      </c>
      <c r="B334" s="71" t="s">
        <v>384</v>
      </c>
      <c r="C334" s="71" t="s">
        <v>128</v>
      </c>
      <c r="D334" s="61">
        <v>92.0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30.0" customHeight="1">
      <c r="A335" s="86">
        <v>43385.0</v>
      </c>
      <c r="B335" s="71" t="s">
        <v>395</v>
      </c>
      <c r="C335" s="71" t="s">
        <v>383</v>
      </c>
      <c r="D335" s="61">
        <v>2761.0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30.0" customHeight="1">
      <c r="A336" s="86">
        <v>43385.0</v>
      </c>
      <c r="B336" s="71" t="s">
        <v>415</v>
      </c>
      <c r="C336" s="71" t="s">
        <v>416</v>
      </c>
      <c r="D336" s="61">
        <v>18477.0</v>
      </c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30.0" customHeight="1">
      <c r="A337" s="86">
        <v>43388.0</v>
      </c>
      <c r="B337" s="71" t="s">
        <v>384</v>
      </c>
      <c r="C337" s="71" t="s">
        <v>128</v>
      </c>
      <c r="D337" s="61">
        <v>462.0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30.0" customHeight="1">
      <c r="A338" s="86">
        <v>43388.0</v>
      </c>
      <c r="B338" s="71" t="s">
        <v>384</v>
      </c>
      <c r="C338" s="71" t="s">
        <v>128</v>
      </c>
      <c r="D338" s="61">
        <v>772.0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30.0" customHeight="1">
      <c r="A339" s="86">
        <v>43388.0</v>
      </c>
      <c r="B339" s="71" t="s">
        <v>394</v>
      </c>
      <c r="C339" s="71" t="s">
        <v>383</v>
      </c>
      <c r="D339" s="61">
        <v>872.0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30.0" customHeight="1">
      <c r="A340" s="86">
        <v>43388.0</v>
      </c>
      <c r="B340" s="71" t="s">
        <v>395</v>
      </c>
      <c r="C340" s="71" t="s">
        <v>383</v>
      </c>
      <c r="D340" s="61">
        <v>1494.0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30.0" customHeight="1">
      <c r="A341" s="86">
        <v>43388.0</v>
      </c>
      <c r="B341" s="71" t="s">
        <v>406</v>
      </c>
      <c r="C341" s="71" t="s">
        <v>381</v>
      </c>
      <c r="D341" s="61">
        <v>10000.0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30.0" customHeight="1">
      <c r="A342" s="86">
        <v>43388.0</v>
      </c>
      <c r="B342" s="71" t="s">
        <v>409</v>
      </c>
      <c r="C342" s="71" t="s">
        <v>128</v>
      </c>
      <c r="D342" s="61">
        <v>11500.0</v>
      </c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30.0" customHeight="1">
      <c r="A343" s="86">
        <v>43388.0</v>
      </c>
      <c r="B343" s="71" t="s">
        <v>389</v>
      </c>
      <c r="C343" s="71" t="s">
        <v>383</v>
      </c>
      <c r="D343" s="61">
        <v>17400.0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30.0" customHeight="1">
      <c r="A344" s="86">
        <v>43388.0</v>
      </c>
      <c r="B344" s="71" t="s">
        <v>415</v>
      </c>
      <c r="C344" s="71" t="s">
        <v>416</v>
      </c>
      <c r="D344" s="61">
        <v>17400.0</v>
      </c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30.0" customHeight="1">
      <c r="A345" s="86">
        <v>43388.0</v>
      </c>
      <c r="B345" s="71" t="s">
        <v>391</v>
      </c>
      <c r="C345" s="71" t="s">
        <v>381</v>
      </c>
      <c r="D345" s="61">
        <v>23000.0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30.0" customHeight="1">
      <c r="A346" s="86">
        <v>43388.0</v>
      </c>
      <c r="B346" s="71" t="s">
        <v>390</v>
      </c>
      <c r="C346" s="71" t="s">
        <v>383</v>
      </c>
      <c r="D346" s="61">
        <v>23000.0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30.0" customHeight="1">
      <c r="A347" s="86">
        <v>43388.0</v>
      </c>
      <c r="B347" s="71" t="s">
        <v>396</v>
      </c>
      <c r="C347" s="71" t="s">
        <v>383</v>
      </c>
      <c r="D347" s="61">
        <v>25288.0</v>
      </c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30.0" customHeight="1">
      <c r="A348" s="86">
        <v>43388.0</v>
      </c>
      <c r="B348" s="71" t="s">
        <v>397</v>
      </c>
      <c r="C348" s="71" t="s">
        <v>383</v>
      </c>
      <c r="D348" s="61">
        <v>18518.499999999767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30.0" customHeight="1">
      <c r="A349" s="86">
        <v>43388.0</v>
      </c>
      <c r="B349" s="71" t="s">
        <v>397</v>
      </c>
      <c r="C349" s="71" t="s">
        <v>383</v>
      </c>
      <c r="D349" s="61">
        <v>13681.500000000233</v>
      </c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30.0" customHeight="1">
      <c r="A350" s="86">
        <v>43388.0</v>
      </c>
      <c r="B350" s="71" t="s">
        <v>423</v>
      </c>
      <c r="C350" s="71" t="s">
        <v>383</v>
      </c>
      <c r="D350" s="61">
        <v>34500.0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30.0" customHeight="1">
      <c r="A351" s="86">
        <v>43388.0</v>
      </c>
      <c r="B351" s="71" t="s">
        <v>396</v>
      </c>
      <c r="C351" s="71" t="s">
        <v>383</v>
      </c>
      <c r="D351" s="61">
        <v>47591.0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30.0" customHeight="1">
      <c r="A352" s="86">
        <v>43388.0</v>
      </c>
      <c r="B352" s="71" t="s">
        <v>396</v>
      </c>
      <c r="C352" s="71" t="s">
        <v>381</v>
      </c>
      <c r="D352" s="61">
        <v>41727.0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30.0" customHeight="1">
      <c r="A353" s="86">
        <v>43388.0</v>
      </c>
      <c r="B353" s="71" t="s">
        <v>385</v>
      </c>
      <c r="C353" s="71" t="s">
        <v>386</v>
      </c>
      <c r="D353" s="61">
        <v>516.0</v>
      </c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30.0" customHeight="1">
      <c r="A354" s="86">
        <v>43391.0</v>
      </c>
      <c r="B354" s="71" t="s">
        <v>440</v>
      </c>
      <c r="C354" s="71" t="s">
        <v>128</v>
      </c>
      <c r="D354" s="61">
        <v>26250.0</v>
      </c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30.0" customHeight="1">
      <c r="A355" s="86">
        <v>43399.0</v>
      </c>
      <c r="B355" s="71" t="s">
        <v>441</v>
      </c>
      <c r="C355" s="71" t="s">
        <v>128</v>
      </c>
      <c r="D355" s="61">
        <v>8500.0</v>
      </c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30.0" customHeight="1">
      <c r="A356" s="86">
        <v>43399.0</v>
      </c>
      <c r="B356" s="71" t="s">
        <v>441</v>
      </c>
      <c r="C356" s="71" t="s">
        <v>128</v>
      </c>
      <c r="D356" s="61">
        <v>17880.0</v>
      </c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30.0" customHeight="1">
      <c r="A357" s="86">
        <v>43404.0</v>
      </c>
      <c r="B357" s="71" t="s">
        <v>384</v>
      </c>
      <c r="C357" s="71" t="s">
        <v>128</v>
      </c>
      <c r="D357" s="61">
        <v>294.0</v>
      </c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30.0" customHeight="1">
      <c r="A358" s="86">
        <v>43404.0</v>
      </c>
      <c r="B358" s="71" t="s">
        <v>384</v>
      </c>
      <c r="C358" s="71" t="s">
        <v>128</v>
      </c>
      <c r="D358" s="61">
        <v>780.0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30.0" customHeight="1">
      <c r="A359" s="86">
        <v>43404.0</v>
      </c>
      <c r="B359" s="71" t="s">
        <v>384</v>
      </c>
      <c r="C359" s="71" t="s">
        <v>128</v>
      </c>
      <c r="D359" s="61">
        <v>871.0</v>
      </c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30.0" customHeight="1">
      <c r="A360" s="86">
        <v>43404.0</v>
      </c>
      <c r="B360" s="71" t="s">
        <v>415</v>
      </c>
      <c r="C360" s="71" t="s">
        <v>416</v>
      </c>
      <c r="D360" s="61">
        <v>8700.0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30.0" customHeight="1">
      <c r="A361" s="86">
        <v>43404.0</v>
      </c>
      <c r="B361" s="71" t="s">
        <v>409</v>
      </c>
      <c r="C361" s="71" t="s">
        <v>128</v>
      </c>
      <c r="D361" s="61">
        <v>13512.0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30.0" customHeight="1">
      <c r="A362" s="86">
        <v>43404.0</v>
      </c>
      <c r="B362" s="71" t="s">
        <v>423</v>
      </c>
      <c r="C362" s="71" t="s">
        <v>383</v>
      </c>
      <c r="D362" s="61">
        <v>19580.0</v>
      </c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30.0" customHeight="1">
      <c r="A363" s="86">
        <v>43404.0</v>
      </c>
      <c r="B363" s="71" t="s">
        <v>390</v>
      </c>
      <c r="C363" s="71" t="s">
        <v>383</v>
      </c>
      <c r="D363" s="61">
        <v>27025.0</v>
      </c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30.0" customHeight="1">
      <c r="A364" s="86">
        <v>43404.0</v>
      </c>
      <c r="B364" s="71" t="s">
        <v>397</v>
      </c>
      <c r="C364" s="71" t="s">
        <v>383</v>
      </c>
      <c r="D364" s="61">
        <v>32430.0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30.0" customHeight="1">
      <c r="A365" s="86">
        <v>43404.0</v>
      </c>
      <c r="B365" s="80" t="s">
        <v>404</v>
      </c>
      <c r="C365" s="80" t="s">
        <v>128</v>
      </c>
      <c r="D365" s="61">
        <v>5405.0</v>
      </c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30.0" customHeight="1">
      <c r="A366" s="86">
        <v>43404.0</v>
      </c>
      <c r="B366" s="71" t="s">
        <v>395</v>
      </c>
      <c r="C366" s="71" t="s">
        <v>383</v>
      </c>
      <c r="D366" s="61">
        <v>51507.0</v>
      </c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30.0" customHeight="1">
      <c r="A367" s="86">
        <v>43404.0</v>
      </c>
      <c r="B367" s="71" t="s">
        <v>423</v>
      </c>
      <c r="C367" s="71" t="s">
        <v>383</v>
      </c>
      <c r="D367" s="61">
        <v>52025.0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30.0" customHeight="1">
      <c r="A368" s="86">
        <v>43404.0</v>
      </c>
      <c r="B368" s="71" t="s">
        <v>385</v>
      </c>
      <c r="C368" s="71" t="s">
        <v>386</v>
      </c>
      <c r="D368" s="61">
        <v>2424.0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30.0" customHeight="1">
      <c r="A369" s="86">
        <v>43405.0</v>
      </c>
      <c r="B369" s="71" t="s">
        <v>384</v>
      </c>
      <c r="C369" s="71" t="s">
        <v>128</v>
      </c>
      <c r="D369" s="61">
        <v>14.0</v>
      </c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30.0" customHeight="1">
      <c r="A370" s="86">
        <v>43405.0</v>
      </c>
      <c r="B370" s="71" t="s">
        <v>384</v>
      </c>
      <c r="C370" s="71" t="s">
        <v>128</v>
      </c>
      <c r="D370" s="61">
        <v>135.0</v>
      </c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30.0" customHeight="1">
      <c r="A371" s="86">
        <v>43405.0</v>
      </c>
      <c r="B371" s="71" t="s">
        <v>379</v>
      </c>
      <c r="C371" s="71" t="s">
        <v>128</v>
      </c>
      <c r="D371" s="61">
        <v>3200.0</v>
      </c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30.0" customHeight="1">
      <c r="A372" s="86">
        <v>43405.0</v>
      </c>
      <c r="B372" s="71" t="s">
        <v>442</v>
      </c>
      <c r="C372" s="71" t="s">
        <v>128</v>
      </c>
      <c r="D372" s="61">
        <v>12495.0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30.0" customHeight="1">
      <c r="A373" s="86">
        <v>43405.0</v>
      </c>
      <c r="B373" s="71" t="s">
        <v>391</v>
      </c>
      <c r="C373" s="71" t="s">
        <v>381</v>
      </c>
      <c r="D373" s="61">
        <v>27025.0</v>
      </c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30.0" customHeight="1">
      <c r="A374" s="86">
        <v>43417.0</v>
      </c>
      <c r="B374" s="71" t="s">
        <v>384</v>
      </c>
      <c r="C374" s="71" t="s">
        <v>128</v>
      </c>
      <c r="D374" s="61">
        <v>150.0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30.0" customHeight="1">
      <c r="A375" s="86">
        <v>43417.0</v>
      </c>
      <c r="B375" s="71" t="s">
        <v>395</v>
      </c>
      <c r="C375" s="71" t="s">
        <v>381</v>
      </c>
      <c r="D375" s="61">
        <v>4483.0</v>
      </c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30.0" customHeight="1">
      <c r="A376" s="86">
        <v>43417.0</v>
      </c>
      <c r="B376" s="71" t="s">
        <v>397</v>
      </c>
      <c r="C376" s="71" t="s">
        <v>381</v>
      </c>
      <c r="D376" s="61">
        <v>6897.0</v>
      </c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30.0" customHeight="1">
      <c r="A377" s="86">
        <v>43417.0</v>
      </c>
      <c r="B377" s="71" t="s">
        <v>406</v>
      </c>
      <c r="C377" s="71" t="s">
        <v>381</v>
      </c>
      <c r="D377" s="61">
        <v>10000.0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30.0" customHeight="1">
      <c r="A378" s="86">
        <v>43417.0</v>
      </c>
      <c r="B378" s="71" t="s">
        <v>406</v>
      </c>
      <c r="C378" s="71" t="s">
        <v>381</v>
      </c>
      <c r="D378" s="61">
        <v>20000.0</v>
      </c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30.0" customHeight="1">
      <c r="A379" s="86">
        <v>43418.0</v>
      </c>
      <c r="B379" s="71" t="s">
        <v>443</v>
      </c>
      <c r="C379" s="71" t="s">
        <v>381</v>
      </c>
      <c r="D379" s="61">
        <v>129960.0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30.0" customHeight="1">
      <c r="A380" s="86">
        <v>43418.0</v>
      </c>
      <c r="B380" s="71" t="s">
        <v>443</v>
      </c>
      <c r="C380" s="71" t="s">
        <v>381</v>
      </c>
      <c r="D380" s="61">
        <v>18000.0</v>
      </c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30.0" customHeight="1">
      <c r="A381" s="86">
        <v>43419.0</v>
      </c>
      <c r="B381" s="71" t="s">
        <v>384</v>
      </c>
      <c r="C381" s="71" t="s">
        <v>128</v>
      </c>
      <c r="D381" s="61">
        <v>322.0</v>
      </c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30.0" customHeight="1">
      <c r="A382" s="86">
        <v>43419.0</v>
      </c>
      <c r="B382" s="71" t="s">
        <v>384</v>
      </c>
      <c r="C382" s="71" t="s">
        <v>128</v>
      </c>
      <c r="D382" s="61">
        <v>403.0</v>
      </c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30.0" customHeight="1">
      <c r="A383" s="86">
        <v>43419.0</v>
      </c>
      <c r="B383" s="71" t="s">
        <v>394</v>
      </c>
      <c r="C383" s="71" t="s">
        <v>383</v>
      </c>
      <c r="D383" s="61">
        <v>879.0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30.0" customHeight="1">
      <c r="A384" s="86">
        <v>43419.0</v>
      </c>
      <c r="B384" s="71" t="s">
        <v>409</v>
      </c>
      <c r="C384" s="71" t="s">
        <v>128</v>
      </c>
      <c r="D384" s="61">
        <v>11500.0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30.0" customHeight="1">
      <c r="A385" s="86">
        <v>43419.0</v>
      </c>
      <c r="B385" s="71" t="s">
        <v>391</v>
      </c>
      <c r="C385" s="71" t="s">
        <v>381</v>
      </c>
      <c r="D385" s="61">
        <v>23000.0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30.0" customHeight="1">
      <c r="A386" s="86">
        <v>43419.0</v>
      </c>
      <c r="B386" s="71" t="s">
        <v>390</v>
      </c>
      <c r="C386" s="71" t="s">
        <v>383</v>
      </c>
      <c r="D386" s="61">
        <v>23000.0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30.0" customHeight="1">
      <c r="A387" s="86">
        <v>43419.0</v>
      </c>
      <c r="B387" s="71" t="s">
        <v>415</v>
      </c>
      <c r="C387" s="71" t="s">
        <v>416</v>
      </c>
      <c r="D387" s="61">
        <v>23000.0</v>
      </c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30.0" customHeight="1">
      <c r="A388" s="86">
        <v>43419.0</v>
      </c>
      <c r="B388" s="71" t="s">
        <v>397</v>
      </c>
      <c r="C388" s="71" t="s">
        <v>383</v>
      </c>
      <c r="D388" s="61">
        <v>27600.0</v>
      </c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30.0" customHeight="1">
      <c r="A389" s="86">
        <v>43419.0</v>
      </c>
      <c r="B389" s="80" t="s">
        <v>404</v>
      </c>
      <c r="C389" s="80" t="s">
        <v>128</v>
      </c>
      <c r="D389" s="61">
        <v>4600.0</v>
      </c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30.0" customHeight="1">
      <c r="A390" s="86">
        <v>43419.0</v>
      </c>
      <c r="B390" s="71" t="s">
        <v>396</v>
      </c>
      <c r="C390" s="71" t="s">
        <v>383</v>
      </c>
      <c r="D390" s="61">
        <v>87878.0</v>
      </c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30.0" customHeight="1">
      <c r="A391" s="86">
        <v>43427.0</v>
      </c>
      <c r="B391" s="71" t="s">
        <v>384</v>
      </c>
      <c r="C391" s="71" t="s">
        <v>128</v>
      </c>
      <c r="D391" s="61">
        <v>33.0</v>
      </c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30.0" customHeight="1">
      <c r="A392" s="86">
        <v>43434.0</v>
      </c>
      <c r="B392" s="71" t="s">
        <v>385</v>
      </c>
      <c r="C392" s="71" t="s">
        <v>386</v>
      </c>
      <c r="D392" s="61">
        <v>2281.0</v>
      </c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30.0" customHeight="1">
      <c r="A393" s="86">
        <v>43434.0</v>
      </c>
      <c r="B393" s="71" t="s">
        <v>384</v>
      </c>
      <c r="C393" s="71" t="s">
        <v>128</v>
      </c>
      <c r="D393" s="61">
        <v>568.0</v>
      </c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30.0" customHeight="1">
      <c r="A394" s="86">
        <v>43434.0</v>
      </c>
      <c r="B394" s="71" t="s">
        <v>384</v>
      </c>
      <c r="C394" s="71" t="s">
        <v>128</v>
      </c>
      <c r="D394" s="61">
        <v>946.0</v>
      </c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30.0" customHeight="1">
      <c r="A395" s="86">
        <v>43434.0</v>
      </c>
      <c r="B395" s="71" t="s">
        <v>409</v>
      </c>
      <c r="C395" s="71" t="s">
        <v>128</v>
      </c>
      <c r="D395" s="61">
        <v>13513.0</v>
      </c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30.0" customHeight="1">
      <c r="A396" s="86">
        <v>43434.0</v>
      </c>
      <c r="B396" s="71" t="s">
        <v>391</v>
      </c>
      <c r="C396" s="71" t="s">
        <v>381</v>
      </c>
      <c r="D396" s="61">
        <v>27025.0</v>
      </c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30.0" customHeight="1">
      <c r="A397" s="86">
        <v>43434.0</v>
      </c>
      <c r="B397" s="71" t="s">
        <v>415</v>
      </c>
      <c r="C397" s="71" t="s">
        <v>416</v>
      </c>
      <c r="D397" s="61">
        <v>27025.0</v>
      </c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30.0" customHeight="1">
      <c r="A398" s="86">
        <v>43434.0</v>
      </c>
      <c r="B398" s="71" t="s">
        <v>390</v>
      </c>
      <c r="C398" s="71" t="s">
        <v>383</v>
      </c>
      <c r="D398" s="61">
        <v>27025.0</v>
      </c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30.0" customHeight="1">
      <c r="A399" s="86">
        <v>43434.0</v>
      </c>
      <c r="B399" s="71" t="s">
        <v>395</v>
      </c>
      <c r="C399" s="71" t="s">
        <v>383</v>
      </c>
      <c r="D399" s="61">
        <v>36627.0</v>
      </c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30.0" customHeight="1">
      <c r="A400" s="86">
        <v>43434.0</v>
      </c>
      <c r="B400" s="71" t="s">
        <v>397</v>
      </c>
      <c r="C400" s="71" t="s">
        <v>383</v>
      </c>
      <c r="D400" s="61">
        <v>32430.0</v>
      </c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30.0" customHeight="1">
      <c r="A401" s="86">
        <v>43434.0</v>
      </c>
      <c r="B401" s="80" t="s">
        <v>404</v>
      </c>
      <c r="C401" s="80" t="s">
        <v>128</v>
      </c>
      <c r="D401" s="61">
        <v>5405.0</v>
      </c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30.0" customHeight="1">
      <c r="A402" s="86">
        <v>43437.0</v>
      </c>
      <c r="B402" s="71" t="s">
        <v>379</v>
      </c>
      <c r="C402" s="71" t="s">
        <v>128</v>
      </c>
      <c r="D402" s="61">
        <v>3200.0</v>
      </c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30.0" customHeight="1">
      <c r="A403" s="86">
        <v>43439.0</v>
      </c>
      <c r="B403" s="71" t="s">
        <v>385</v>
      </c>
      <c r="C403" s="71" t="s">
        <v>386</v>
      </c>
      <c r="D403" s="61">
        <v>1311.0</v>
      </c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30.0" customHeight="1">
      <c r="A404" s="86">
        <v>43444.0</v>
      </c>
      <c r="B404" s="71" t="s">
        <v>444</v>
      </c>
      <c r="C404" s="71" t="s">
        <v>128</v>
      </c>
      <c r="D404" s="61">
        <v>585.0</v>
      </c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30.0" customHeight="1">
      <c r="A405" s="86">
        <v>43448.0</v>
      </c>
      <c r="B405" s="71" t="s">
        <v>394</v>
      </c>
      <c r="C405" s="71" t="s">
        <v>383</v>
      </c>
      <c r="D405" s="61">
        <v>564.0</v>
      </c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30.0" customHeight="1">
      <c r="A406" s="86">
        <v>43448.0</v>
      </c>
      <c r="B406" s="71" t="s">
        <v>384</v>
      </c>
      <c r="C406" s="71" t="s">
        <v>128</v>
      </c>
      <c r="D406" s="61">
        <v>564.0</v>
      </c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30.0" customHeight="1">
      <c r="A407" s="86">
        <v>43448.0</v>
      </c>
      <c r="B407" s="71" t="s">
        <v>409</v>
      </c>
      <c r="C407" s="71" t="s">
        <v>128</v>
      </c>
      <c r="D407" s="61">
        <v>11500.0</v>
      </c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30.0" customHeight="1">
      <c r="A408" s="86">
        <v>43448.0</v>
      </c>
      <c r="B408" s="71" t="s">
        <v>391</v>
      </c>
      <c r="C408" s="71" t="s">
        <v>381</v>
      </c>
      <c r="D408" s="61">
        <v>23000.0</v>
      </c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30.0" customHeight="1">
      <c r="A409" s="86">
        <v>43448.0</v>
      </c>
      <c r="B409" s="71" t="s">
        <v>390</v>
      </c>
      <c r="C409" s="71" t="s">
        <v>383</v>
      </c>
      <c r="D409" s="61">
        <v>23000.0</v>
      </c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30.0" customHeight="1">
      <c r="A410" s="86">
        <v>43448.0</v>
      </c>
      <c r="B410" s="71" t="s">
        <v>415</v>
      </c>
      <c r="C410" s="71" t="s">
        <v>416</v>
      </c>
      <c r="D410" s="61">
        <v>23000.0</v>
      </c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30.0" customHeight="1">
      <c r="A411" s="86">
        <v>43448.0</v>
      </c>
      <c r="B411" s="71" t="s">
        <v>397</v>
      </c>
      <c r="C411" s="71" t="s">
        <v>383</v>
      </c>
      <c r="D411" s="61">
        <v>27600.0</v>
      </c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30.0" customHeight="1">
      <c r="A412" s="86">
        <v>43448.0</v>
      </c>
      <c r="B412" s="80" t="s">
        <v>404</v>
      </c>
      <c r="C412" s="80" t="s">
        <v>128</v>
      </c>
      <c r="D412" s="61">
        <v>4600.0</v>
      </c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30.0" customHeight="1">
      <c r="A413" s="86">
        <v>43448.0</v>
      </c>
      <c r="B413" s="71" t="s">
        <v>396</v>
      </c>
      <c r="C413" s="71" t="s">
        <v>383</v>
      </c>
      <c r="D413" s="61">
        <v>56350.0</v>
      </c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30.0" customHeight="1">
      <c r="A414" s="86">
        <v>43455.0</v>
      </c>
      <c r="B414" s="71" t="s">
        <v>384</v>
      </c>
      <c r="C414" s="71" t="s">
        <v>128</v>
      </c>
      <c r="D414" s="61">
        <v>8.0</v>
      </c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30.0" customHeight="1">
      <c r="A415" s="86">
        <v>43455.0</v>
      </c>
      <c r="B415" s="71" t="s">
        <v>385</v>
      </c>
      <c r="C415" s="71" t="s">
        <v>386</v>
      </c>
      <c r="D415" s="61">
        <v>1723.0</v>
      </c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30.0" customHeight="1">
      <c r="A416" s="86">
        <v>43463.0</v>
      </c>
      <c r="B416" s="71" t="s">
        <v>394</v>
      </c>
      <c r="C416" s="71" t="s">
        <v>383</v>
      </c>
      <c r="D416" s="61">
        <v>787.0</v>
      </c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30.0" customHeight="1">
      <c r="A417" s="86">
        <v>43463.0</v>
      </c>
      <c r="B417" s="71" t="s">
        <v>384</v>
      </c>
      <c r="C417" s="71" t="s">
        <v>128</v>
      </c>
      <c r="D417" s="61">
        <v>1281.0</v>
      </c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30.0" customHeight="1">
      <c r="A418" s="86">
        <v>43463.0</v>
      </c>
      <c r="B418" s="71" t="s">
        <v>384</v>
      </c>
      <c r="C418" s="71" t="s">
        <v>128</v>
      </c>
      <c r="D418" s="61">
        <v>1790.0</v>
      </c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30.0" customHeight="1">
      <c r="A419" s="86">
        <v>43463.0</v>
      </c>
      <c r="B419" s="71" t="s">
        <v>421</v>
      </c>
      <c r="C419" s="71" t="s">
        <v>128</v>
      </c>
      <c r="D419" s="61">
        <v>6546.0</v>
      </c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30.0" customHeight="1">
      <c r="A420" s="86">
        <v>43463.0</v>
      </c>
      <c r="B420" s="71" t="s">
        <v>415</v>
      </c>
      <c r="C420" s="71" t="s">
        <v>416</v>
      </c>
      <c r="D420" s="61">
        <v>30709.0</v>
      </c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30.0" customHeight="1">
      <c r="A421" s="86">
        <v>43463.0</v>
      </c>
      <c r="B421" s="71" t="s">
        <v>409</v>
      </c>
      <c r="C421" s="71" t="s">
        <v>128</v>
      </c>
      <c r="D421" s="61">
        <v>33486.0</v>
      </c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30.0" customHeight="1">
      <c r="A422" s="86">
        <v>43463.0</v>
      </c>
      <c r="B422" s="71" t="s">
        <v>390</v>
      </c>
      <c r="C422" s="71" t="s">
        <v>383</v>
      </c>
      <c r="D422" s="61">
        <v>43169.0</v>
      </c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30.0" customHeight="1">
      <c r="A423" s="86">
        <v>43463.0</v>
      </c>
      <c r="B423" s="71" t="s">
        <v>395</v>
      </c>
      <c r="C423" s="71" t="s">
        <v>383</v>
      </c>
      <c r="D423" s="61">
        <v>44915.0</v>
      </c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30.0" customHeight="1">
      <c r="A424" s="86">
        <v>43463.0</v>
      </c>
      <c r="B424" s="71" t="s">
        <v>445</v>
      </c>
      <c r="C424" s="71" t="s">
        <v>128</v>
      </c>
      <c r="D424" s="61">
        <v>42290.96</v>
      </c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30.0" customHeight="1">
      <c r="A425" s="86">
        <v>43463.0</v>
      </c>
      <c r="B425" s="71" t="s">
        <v>445</v>
      </c>
      <c r="C425" s="71" t="s">
        <v>128</v>
      </c>
      <c r="D425" s="61">
        <v>7709.04</v>
      </c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4.25" customHeight="1">
      <c r="A426" s="86">
        <v>43463.0</v>
      </c>
      <c r="B426" s="71" t="s">
        <v>391</v>
      </c>
      <c r="C426" s="71" t="s">
        <v>381</v>
      </c>
      <c r="D426" s="61">
        <v>51405.0</v>
      </c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</row>
    <row r="427" ht="14.25" customHeight="1">
      <c r="A427" s="86">
        <v>43463.0</v>
      </c>
      <c r="B427" s="71" t="s">
        <v>396</v>
      </c>
      <c r="C427" s="71" t="s">
        <v>383</v>
      </c>
      <c r="D427" s="61">
        <v>75597.0</v>
      </c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4.25" customHeight="1">
      <c r="A428" s="86">
        <v>43463.0</v>
      </c>
      <c r="B428" s="80" t="s">
        <v>404</v>
      </c>
      <c r="C428" s="71" t="s">
        <v>128</v>
      </c>
      <c r="D428" s="61">
        <v>5405.0</v>
      </c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4.25" customHeight="1">
      <c r="A429" s="86">
        <v>43463.0</v>
      </c>
      <c r="B429" s="71" t="s">
        <v>397</v>
      </c>
      <c r="C429" s="71" t="s">
        <v>383</v>
      </c>
      <c r="D429" s="61">
        <v>88625.0</v>
      </c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4.25" customHeight="1">
      <c r="A430" s="86">
        <v>43465.0</v>
      </c>
      <c r="B430" s="71" t="s">
        <v>379</v>
      </c>
      <c r="C430" s="71" t="s">
        <v>128</v>
      </c>
      <c r="D430" s="61">
        <v>3200.0</v>
      </c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4.25" customHeight="1">
      <c r="A431" s="87"/>
      <c r="B431" s="87"/>
      <c r="C431" s="87" t="s">
        <v>218</v>
      </c>
      <c r="D431" s="58">
        <f>SUM(D4:D430)</f>
        <v>8274634</v>
      </c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4.25" customHeight="1">
      <c r="A432" s="75"/>
      <c r="B432" s="75"/>
      <c r="C432" s="75"/>
      <c r="D432" s="75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4.25" customHeight="1">
      <c r="A433" s="75"/>
      <c r="B433" s="75"/>
      <c r="C433" s="75"/>
      <c r="D433" s="75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4.25" customHeight="1">
      <c r="A434" s="75"/>
      <c r="B434" s="75"/>
      <c r="C434" s="75"/>
      <c r="D434" s="75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4.25" customHeight="1">
      <c r="A435" s="75"/>
      <c r="B435" s="75"/>
      <c r="C435" s="75"/>
      <c r="D435" s="7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4.25" customHeight="1">
      <c r="A436" s="75"/>
      <c r="B436" s="75"/>
      <c r="C436" s="75"/>
      <c r="D436" s="75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4.25" customHeight="1">
      <c r="A437" s="75"/>
      <c r="B437" s="75"/>
      <c r="C437" s="75"/>
      <c r="D437" s="75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4.25" customHeight="1">
      <c r="A438" s="75"/>
      <c r="B438" s="75"/>
      <c r="C438" s="75"/>
      <c r="D438" s="75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4.25" customHeight="1">
      <c r="A439" s="75"/>
      <c r="B439" s="75"/>
      <c r="C439" s="75"/>
      <c r="D439" s="75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4.25" customHeight="1">
      <c r="A440" s="75"/>
      <c r="B440" s="75"/>
      <c r="C440" s="75"/>
      <c r="D440" s="75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4.25" customHeight="1">
      <c r="A441" s="75"/>
      <c r="B441" s="75"/>
      <c r="C441" s="75"/>
      <c r="D441" s="75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4.25" customHeight="1">
      <c r="A442" s="75"/>
      <c r="B442" s="75"/>
      <c r="C442" s="75"/>
      <c r="D442" s="75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4.25" customHeight="1">
      <c r="A443" s="75"/>
      <c r="B443" s="75"/>
      <c r="C443" s="75"/>
      <c r="D443" s="75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4.25" customHeight="1">
      <c r="A444" s="75"/>
      <c r="B444" s="75"/>
      <c r="C444" s="75"/>
      <c r="D444" s="75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4.25" customHeight="1">
      <c r="A445" s="75"/>
      <c r="B445" s="75"/>
      <c r="C445" s="75"/>
      <c r="D445" s="7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4.25" customHeight="1">
      <c r="A446" s="75"/>
      <c r="B446" s="75"/>
      <c r="C446" s="75"/>
      <c r="D446" s="75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4.25" customHeight="1">
      <c r="A447" s="75"/>
      <c r="B447" s="75"/>
      <c r="C447" s="75"/>
      <c r="D447" s="75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4.25" customHeight="1">
      <c r="A448" s="75"/>
      <c r="B448" s="75"/>
      <c r="C448" s="75"/>
      <c r="D448" s="75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4.25" customHeight="1">
      <c r="A449" s="75"/>
      <c r="B449" s="75"/>
      <c r="C449" s="75"/>
      <c r="D449" s="75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4.25" customHeight="1">
      <c r="A450" s="75"/>
      <c r="B450" s="75"/>
      <c r="C450" s="75"/>
      <c r="D450" s="75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4.25" customHeight="1">
      <c r="A451" s="75"/>
      <c r="B451" s="75"/>
      <c r="C451" s="75"/>
      <c r="D451" s="75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4.25" customHeight="1">
      <c r="A452" s="75"/>
      <c r="B452" s="75"/>
      <c r="C452" s="75"/>
      <c r="D452" s="75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4.25" customHeight="1">
      <c r="A453" s="75"/>
      <c r="B453" s="75"/>
      <c r="C453" s="75"/>
      <c r="D453" s="75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4.25" customHeight="1">
      <c r="A454" s="75"/>
      <c r="B454" s="75"/>
      <c r="C454" s="75"/>
      <c r="D454" s="75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4.25" customHeight="1">
      <c r="A455" s="75"/>
      <c r="B455" s="75"/>
      <c r="C455" s="75"/>
      <c r="D455" s="75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4.25" customHeight="1">
      <c r="A456" s="75"/>
      <c r="B456" s="75"/>
      <c r="C456" s="75"/>
      <c r="D456" s="75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4.25" customHeight="1">
      <c r="A457" s="75"/>
      <c r="B457" s="75"/>
      <c r="C457" s="75"/>
      <c r="D457" s="75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4.25" customHeight="1">
      <c r="A458" s="75"/>
      <c r="B458" s="75"/>
      <c r="C458" s="75"/>
      <c r="D458" s="75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4.25" customHeight="1">
      <c r="A459" s="75"/>
      <c r="B459" s="75"/>
      <c r="C459" s="75"/>
      <c r="D459" s="75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4.25" customHeight="1">
      <c r="A460" s="75"/>
      <c r="B460" s="75"/>
      <c r="C460" s="75"/>
      <c r="D460" s="75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4.25" customHeight="1">
      <c r="A461" s="75"/>
      <c r="B461" s="75"/>
      <c r="C461" s="75"/>
      <c r="D461" s="75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4.25" customHeight="1">
      <c r="A462" s="75"/>
      <c r="B462" s="75"/>
      <c r="C462" s="75"/>
      <c r="D462" s="75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4.25" customHeight="1">
      <c r="A463" s="75"/>
      <c r="B463" s="75"/>
      <c r="C463" s="75"/>
      <c r="D463" s="75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4.25" customHeight="1">
      <c r="A464" s="75"/>
      <c r="B464" s="75"/>
      <c r="C464" s="75"/>
      <c r="D464" s="75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4.25" customHeight="1">
      <c r="A465" s="75"/>
      <c r="B465" s="75"/>
      <c r="C465" s="75"/>
      <c r="D465" s="7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4.25" customHeight="1">
      <c r="A466" s="75"/>
      <c r="B466" s="75"/>
      <c r="C466" s="75"/>
      <c r="D466" s="75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4.25" customHeight="1">
      <c r="A467" s="75"/>
      <c r="B467" s="75"/>
      <c r="C467" s="75"/>
      <c r="D467" s="75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4.25" customHeight="1">
      <c r="A468" s="75"/>
      <c r="B468" s="75"/>
      <c r="C468" s="75"/>
      <c r="D468" s="75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4.25" customHeight="1">
      <c r="A469" s="75"/>
      <c r="B469" s="75"/>
      <c r="C469" s="75"/>
      <c r="D469" s="75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4.25" customHeight="1">
      <c r="A470" s="75"/>
      <c r="B470" s="75"/>
      <c r="C470" s="75"/>
      <c r="D470" s="75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4.25" customHeight="1">
      <c r="A471" s="75"/>
      <c r="B471" s="75"/>
      <c r="C471" s="75"/>
      <c r="D471" s="75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4.25" customHeight="1">
      <c r="A472" s="75"/>
      <c r="B472" s="75"/>
      <c r="C472" s="75"/>
      <c r="D472" s="75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4.25" customHeight="1">
      <c r="A473" s="75"/>
      <c r="B473" s="75"/>
      <c r="C473" s="75"/>
      <c r="D473" s="75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4.25" customHeight="1">
      <c r="A474" s="75"/>
      <c r="B474" s="75"/>
      <c r="C474" s="75"/>
      <c r="D474" s="75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4.25" customHeight="1">
      <c r="A475" s="75"/>
      <c r="B475" s="75"/>
      <c r="C475" s="75"/>
      <c r="D475" s="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4.25" customHeight="1">
      <c r="A476" s="75"/>
      <c r="B476" s="75"/>
      <c r="C476" s="75"/>
      <c r="D476" s="75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4.25" customHeight="1">
      <c r="A477" s="75"/>
      <c r="B477" s="75"/>
      <c r="C477" s="75"/>
      <c r="D477" s="75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4.25" customHeight="1">
      <c r="A478" s="75"/>
      <c r="B478" s="75"/>
      <c r="C478" s="75"/>
      <c r="D478" s="75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4.25" customHeight="1">
      <c r="A479" s="75"/>
      <c r="B479" s="75"/>
      <c r="C479" s="75"/>
      <c r="D479" s="75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4.25" customHeight="1">
      <c r="A480" s="75"/>
      <c r="B480" s="75"/>
      <c r="C480" s="75"/>
      <c r="D480" s="75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4.25" customHeight="1">
      <c r="A481" s="75"/>
      <c r="B481" s="75"/>
      <c r="C481" s="75"/>
      <c r="D481" s="75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4.25" customHeight="1">
      <c r="A482" s="75"/>
      <c r="B482" s="75"/>
      <c r="C482" s="75"/>
      <c r="D482" s="75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4.25" customHeight="1">
      <c r="A483" s="75"/>
      <c r="B483" s="75"/>
      <c r="C483" s="75"/>
      <c r="D483" s="75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4.25" customHeight="1">
      <c r="A484" s="75"/>
      <c r="B484" s="75"/>
      <c r="C484" s="75"/>
      <c r="D484" s="75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4.25" customHeight="1">
      <c r="A485" s="75"/>
      <c r="B485" s="75"/>
      <c r="C485" s="75"/>
      <c r="D485" s="75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4.25" customHeight="1">
      <c r="A486" s="75"/>
      <c r="B486" s="75"/>
      <c r="C486" s="75"/>
      <c r="D486" s="75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4.25" customHeight="1">
      <c r="A487" s="75"/>
      <c r="B487" s="75"/>
      <c r="C487" s="75"/>
      <c r="D487" s="75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4.25" customHeight="1">
      <c r="A488" s="75"/>
      <c r="B488" s="75"/>
      <c r="C488" s="75"/>
      <c r="D488" s="75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4.25" customHeight="1">
      <c r="A489" s="75"/>
      <c r="B489" s="75"/>
      <c r="C489" s="75"/>
      <c r="D489" s="75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4.25" customHeight="1">
      <c r="A490" s="75"/>
      <c r="B490" s="75"/>
      <c r="C490" s="75"/>
      <c r="D490" s="75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4.25" customHeight="1">
      <c r="A491" s="75"/>
      <c r="B491" s="75"/>
      <c r="C491" s="75"/>
      <c r="D491" s="75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4.25" customHeight="1">
      <c r="A492" s="75"/>
      <c r="B492" s="75"/>
      <c r="C492" s="75"/>
      <c r="D492" s="75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4.25" customHeight="1">
      <c r="A493" s="75"/>
      <c r="B493" s="75"/>
      <c r="C493" s="75"/>
      <c r="D493" s="75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4.25" customHeight="1">
      <c r="A494" s="75"/>
      <c r="B494" s="75"/>
      <c r="C494" s="75"/>
      <c r="D494" s="75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4.25" customHeight="1">
      <c r="A495" s="75"/>
      <c r="B495" s="75"/>
      <c r="C495" s="75"/>
      <c r="D495" s="7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4.25" customHeight="1">
      <c r="A496" s="75"/>
      <c r="B496" s="75"/>
      <c r="C496" s="75"/>
      <c r="D496" s="75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4.25" customHeight="1">
      <c r="A497" s="75"/>
      <c r="B497" s="75"/>
      <c r="C497" s="75"/>
      <c r="D497" s="75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4.25" customHeight="1">
      <c r="A498" s="75"/>
      <c r="B498" s="75"/>
      <c r="C498" s="75"/>
      <c r="D498" s="75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4.25" customHeight="1">
      <c r="A499" s="75"/>
      <c r="B499" s="75"/>
      <c r="C499" s="75"/>
      <c r="D499" s="75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4.25" customHeight="1">
      <c r="A500" s="75"/>
      <c r="B500" s="75"/>
      <c r="C500" s="75"/>
      <c r="D500" s="75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4.25" customHeight="1">
      <c r="A501" s="75"/>
      <c r="B501" s="75"/>
      <c r="C501" s="75"/>
      <c r="D501" s="75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4.25" customHeight="1">
      <c r="A502" s="75"/>
      <c r="B502" s="75"/>
      <c r="C502" s="75"/>
      <c r="D502" s="75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4.25" customHeight="1">
      <c r="A503" s="75"/>
      <c r="B503" s="75"/>
      <c r="C503" s="75"/>
      <c r="D503" s="75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4.25" customHeight="1">
      <c r="A504" s="75"/>
      <c r="B504" s="75"/>
      <c r="C504" s="75"/>
      <c r="D504" s="75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4.25" customHeight="1">
      <c r="A505" s="75"/>
      <c r="B505" s="75"/>
      <c r="C505" s="75"/>
      <c r="D505" s="7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4.25" customHeight="1">
      <c r="A506" s="75"/>
      <c r="B506" s="75"/>
      <c r="C506" s="75"/>
      <c r="D506" s="75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4.25" customHeight="1">
      <c r="A507" s="75"/>
      <c r="B507" s="75"/>
      <c r="C507" s="75"/>
      <c r="D507" s="75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4.25" customHeight="1">
      <c r="A508" s="75"/>
      <c r="B508" s="75"/>
      <c r="C508" s="75"/>
      <c r="D508" s="75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4.25" customHeight="1">
      <c r="A509" s="75"/>
      <c r="B509" s="75"/>
      <c r="C509" s="75"/>
      <c r="D509" s="75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4.25" customHeight="1">
      <c r="A510" s="75"/>
      <c r="B510" s="75"/>
      <c r="C510" s="75"/>
      <c r="D510" s="75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4.25" customHeight="1">
      <c r="A511" s="75"/>
      <c r="B511" s="75"/>
      <c r="C511" s="75"/>
      <c r="D511" s="75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4.25" customHeight="1">
      <c r="A512" s="75"/>
      <c r="B512" s="75"/>
      <c r="C512" s="75"/>
      <c r="D512" s="75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4.25" customHeight="1">
      <c r="A513" s="75"/>
      <c r="B513" s="75"/>
      <c r="C513" s="75"/>
      <c r="D513" s="75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4.25" customHeight="1">
      <c r="A514" s="75"/>
      <c r="B514" s="75"/>
      <c r="C514" s="75"/>
      <c r="D514" s="75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4.25" customHeight="1">
      <c r="A515" s="75"/>
      <c r="B515" s="75"/>
      <c r="C515" s="75"/>
      <c r="D515" s="75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4.25" customHeight="1">
      <c r="A516" s="75"/>
      <c r="B516" s="75"/>
      <c r="C516" s="75"/>
      <c r="D516" s="75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4.25" customHeight="1">
      <c r="A517" s="75"/>
      <c r="B517" s="75"/>
      <c r="C517" s="75"/>
      <c r="D517" s="75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4.25" customHeight="1">
      <c r="A518" s="75"/>
      <c r="B518" s="75"/>
      <c r="C518" s="75"/>
      <c r="D518" s="75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4.25" customHeight="1">
      <c r="A519" s="75"/>
      <c r="B519" s="75"/>
      <c r="C519" s="75"/>
      <c r="D519" s="75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4.25" customHeight="1">
      <c r="A520" s="75"/>
      <c r="B520" s="75"/>
      <c r="C520" s="75"/>
      <c r="D520" s="75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4.25" customHeight="1">
      <c r="A521" s="75"/>
      <c r="B521" s="75"/>
      <c r="C521" s="75"/>
      <c r="D521" s="75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4.25" customHeight="1">
      <c r="A522" s="75"/>
      <c r="B522" s="75"/>
      <c r="C522" s="75"/>
      <c r="D522" s="75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4.25" customHeight="1">
      <c r="A523" s="75"/>
      <c r="B523" s="75"/>
      <c r="C523" s="75"/>
      <c r="D523" s="75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4.25" customHeight="1">
      <c r="A524" s="75"/>
      <c r="B524" s="75"/>
      <c r="C524" s="75"/>
      <c r="D524" s="75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4.25" customHeight="1">
      <c r="A525" s="75"/>
      <c r="B525" s="75"/>
      <c r="C525" s="75"/>
      <c r="D525" s="75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4.25" customHeight="1">
      <c r="A526" s="75"/>
      <c r="B526" s="75"/>
      <c r="C526" s="75"/>
      <c r="D526" s="75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4.25" customHeight="1">
      <c r="A527" s="75"/>
      <c r="B527" s="75"/>
      <c r="C527" s="75"/>
      <c r="D527" s="75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4.25" customHeight="1">
      <c r="A528" s="75"/>
      <c r="B528" s="75"/>
      <c r="C528" s="75"/>
      <c r="D528" s="75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4.25" customHeight="1">
      <c r="A529" s="75"/>
      <c r="B529" s="75"/>
      <c r="C529" s="75"/>
      <c r="D529" s="75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4.25" customHeight="1">
      <c r="A530" s="75"/>
      <c r="B530" s="75"/>
      <c r="C530" s="75"/>
      <c r="D530" s="75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4.25" customHeight="1">
      <c r="A531" s="75"/>
      <c r="B531" s="75"/>
      <c r="C531" s="75"/>
      <c r="D531" s="75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4.25" customHeight="1">
      <c r="A532" s="75"/>
      <c r="B532" s="75"/>
      <c r="C532" s="75"/>
      <c r="D532" s="75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4.25" customHeight="1">
      <c r="A533" s="75"/>
      <c r="B533" s="75"/>
      <c r="C533" s="75"/>
      <c r="D533" s="75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4.25" customHeight="1">
      <c r="A534" s="75"/>
      <c r="B534" s="75"/>
      <c r="C534" s="75"/>
      <c r="D534" s="75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4.25" customHeight="1">
      <c r="A535" s="75"/>
      <c r="B535" s="75"/>
      <c r="C535" s="75"/>
      <c r="D535" s="75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4.25" customHeight="1">
      <c r="A536" s="75"/>
      <c r="B536" s="75"/>
      <c r="C536" s="75"/>
      <c r="D536" s="75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4.25" customHeight="1">
      <c r="A537" s="75"/>
      <c r="B537" s="75"/>
      <c r="C537" s="75"/>
      <c r="D537" s="75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4.25" customHeight="1">
      <c r="A538" s="75"/>
      <c r="B538" s="75"/>
      <c r="C538" s="75"/>
      <c r="D538" s="75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4.25" customHeight="1">
      <c r="A539" s="75"/>
      <c r="B539" s="75"/>
      <c r="C539" s="75"/>
      <c r="D539" s="75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4.25" customHeight="1">
      <c r="A540" s="75"/>
      <c r="B540" s="75"/>
      <c r="C540" s="75"/>
      <c r="D540" s="75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4.25" customHeight="1">
      <c r="A541" s="75"/>
      <c r="B541" s="75"/>
      <c r="C541" s="75"/>
      <c r="D541" s="75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4.25" customHeight="1">
      <c r="A542" s="75"/>
      <c r="B542" s="75"/>
      <c r="C542" s="75"/>
      <c r="D542" s="75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4.25" customHeight="1">
      <c r="A543" s="75"/>
      <c r="B543" s="75"/>
      <c r="C543" s="75"/>
      <c r="D543" s="75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4.25" customHeight="1">
      <c r="A544" s="75"/>
      <c r="B544" s="75"/>
      <c r="C544" s="75"/>
      <c r="D544" s="75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4.25" customHeight="1">
      <c r="A545" s="75"/>
      <c r="B545" s="75"/>
      <c r="C545" s="75"/>
      <c r="D545" s="7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4.25" customHeight="1">
      <c r="A546" s="75"/>
      <c r="B546" s="75"/>
      <c r="C546" s="75"/>
      <c r="D546" s="75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4.25" customHeight="1">
      <c r="A547" s="75"/>
      <c r="B547" s="75"/>
      <c r="C547" s="75"/>
      <c r="D547" s="75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4.25" customHeight="1">
      <c r="A548" s="75"/>
      <c r="B548" s="75"/>
      <c r="C548" s="75"/>
      <c r="D548" s="75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4.25" customHeight="1">
      <c r="A549" s="75"/>
      <c r="B549" s="75"/>
      <c r="C549" s="75"/>
      <c r="D549" s="75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4.25" customHeight="1">
      <c r="A550" s="75"/>
      <c r="B550" s="75"/>
      <c r="C550" s="75"/>
      <c r="D550" s="75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4.25" customHeight="1">
      <c r="A551" s="75"/>
      <c r="B551" s="75"/>
      <c r="C551" s="75"/>
      <c r="D551" s="75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4.25" customHeight="1">
      <c r="A552" s="75"/>
      <c r="B552" s="75"/>
      <c r="C552" s="75"/>
      <c r="D552" s="75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4.25" customHeight="1">
      <c r="A553" s="75"/>
      <c r="B553" s="75"/>
      <c r="C553" s="75"/>
      <c r="D553" s="75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4.25" customHeight="1">
      <c r="A554" s="75"/>
      <c r="B554" s="75"/>
      <c r="C554" s="75"/>
      <c r="D554" s="75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4.25" customHeight="1">
      <c r="A555" s="75"/>
      <c r="B555" s="75"/>
      <c r="C555" s="75"/>
      <c r="D555" s="7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4.25" customHeight="1">
      <c r="A556" s="75"/>
      <c r="B556" s="75"/>
      <c r="C556" s="75"/>
      <c r="D556" s="75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4.25" customHeight="1">
      <c r="A557" s="75"/>
      <c r="B557" s="75"/>
      <c r="C557" s="75"/>
      <c r="D557" s="75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4.25" customHeight="1">
      <c r="A558" s="75"/>
      <c r="B558" s="75"/>
      <c r="C558" s="75"/>
      <c r="D558" s="75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4.25" customHeight="1">
      <c r="A559" s="75"/>
      <c r="B559" s="75"/>
      <c r="C559" s="75"/>
      <c r="D559" s="75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4.25" customHeight="1">
      <c r="A560" s="75"/>
      <c r="B560" s="75"/>
      <c r="C560" s="75"/>
      <c r="D560" s="75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4.25" customHeight="1">
      <c r="A561" s="75"/>
      <c r="B561" s="75"/>
      <c r="C561" s="75"/>
      <c r="D561" s="75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4.25" customHeight="1">
      <c r="A562" s="75"/>
      <c r="B562" s="75"/>
      <c r="C562" s="75"/>
      <c r="D562" s="75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4.25" customHeight="1">
      <c r="A563" s="75"/>
      <c r="B563" s="75"/>
      <c r="C563" s="75"/>
      <c r="D563" s="75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4.25" customHeight="1">
      <c r="A564" s="75"/>
      <c r="B564" s="75"/>
      <c r="C564" s="75"/>
      <c r="D564" s="75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4.25" customHeight="1">
      <c r="A565" s="75"/>
      <c r="B565" s="75"/>
      <c r="C565" s="75"/>
      <c r="D565" s="75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4.25" customHeight="1">
      <c r="A566" s="75"/>
      <c r="B566" s="75"/>
      <c r="C566" s="75"/>
      <c r="D566" s="75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4.25" customHeight="1">
      <c r="A567" s="75"/>
      <c r="B567" s="75"/>
      <c r="C567" s="75"/>
      <c r="D567" s="75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4.25" customHeight="1">
      <c r="A568" s="75"/>
      <c r="B568" s="75"/>
      <c r="C568" s="75"/>
      <c r="D568" s="75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4.25" customHeight="1">
      <c r="A569" s="75"/>
      <c r="B569" s="75"/>
      <c r="C569" s="75"/>
      <c r="D569" s="75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4.25" customHeight="1">
      <c r="A570" s="75"/>
      <c r="B570" s="75"/>
      <c r="C570" s="75"/>
      <c r="D570" s="75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4.25" customHeight="1">
      <c r="A571" s="75"/>
      <c r="B571" s="75"/>
      <c r="C571" s="75"/>
      <c r="D571" s="75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4.25" customHeight="1">
      <c r="A572" s="75"/>
      <c r="B572" s="75"/>
      <c r="C572" s="75"/>
      <c r="D572" s="75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4.25" customHeight="1">
      <c r="A573" s="75"/>
      <c r="B573" s="75"/>
      <c r="C573" s="75"/>
      <c r="D573" s="75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4.25" customHeight="1">
      <c r="A574" s="75"/>
      <c r="B574" s="75"/>
      <c r="C574" s="75"/>
      <c r="D574" s="75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4.25" customHeight="1">
      <c r="A575" s="75"/>
      <c r="B575" s="75"/>
      <c r="C575" s="75"/>
      <c r="D575" s="75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4.25" customHeight="1">
      <c r="A576" s="75"/>
      <c r="B576" s="75"/>
      <c r="C576" s="75"/>
      <c r="D576" s="75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4.25" customHeight="1">
      <c r="A577" s="75"/>
      <c r="B577" s="75"/>
      <c r="C577" s="75"/>
      <c r="D577" s="75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4.25" customHeight="1">
      <c r="A578" s="75"/>
      <c r="B578" s="75"/>
      <c r="C578" s="75"/>
      <c r="D578" s="75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4.25" customHeight="1">
      <c r="A579" s="75"/>
      <c r="B579" s="75"/>
      <c r="C579" s="75"/>
      <c r="D579" s="75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4.25" customHeight="1">
      <c r="A580" s="75"/>
      <c r="B580" s="75"/>
      <c r="C580" s="75"/>
      <c r="D580" s="75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4.25" customHeight="1">
      <c r="A581" s="75"/>
      <c r="B581" s="75"/>
      <c r="C581" s="75"/>
      <c r="D581" s="75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4.25" customHeight="1">
      <c r="A582" s="75"/>
      <c r="B582" s="75"/>
      <c r="C582" s="75"/>
      <c r="D582" s="75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4.25" customHeight="1">
      <c r="A583" s="75"/>
      <c r="B583" s="75"/>
      <c r="C583" s="75"/>
      <c r="D583" s="75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4.25" customHeight="1">
      <c r="A584" s="75"/>
      <c r="B584" s="75"/>
      <c r="C584" s="75"/>
      <c r="D584" s="75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4.25" customHeight="1">
      <c r="A585" s="75"/>
      <c r="B585" s="75"/>
      <c r="C585" s="75"/>
      <c r="D585" s="7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4.25" customHeight="1">
      <c r="A586" s="75"/>
      <c r="B586" s="75"/>
      <c r="C586" s="75"/>
      <c r="D586" s="75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4.25" customHeight="1">
      <c r="A587" s="75"/>
      <c r="B587" s="75"/>
      <c r="C587" s="75"/>
      <c r="D587" s="75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4.25" customHeight="1">
      <c r="A588" s="75"/>
      <c r="B588" s="75"/>
      <c r="C588" s="75"/>
      <c r="D588" s="75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4.25" customHeight="1">
      <c r="A589" s="75"/>
      <c r="B589" s="75"/>
      <c r="C589" s="75"/>
      <c r="D589" s="75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4.25" customHeight="1">
      <c r="A590" s="75"/>
      <c r="B590" s="75"/>
      <c r="C590" s="75"/>
      <c r="D590" s="75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4.25" customHeight="1">
      <c r="A591" s="75"/>
      <c r="B591" s="75"/>
      <c r="C591" s="75"/>
      <c r="D591" s="75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4.25" customHeight="1">
      <c r="A592" s="75"/>
      <c r="B592" s="75"/>
      <c r="C592" s="75"/>
      <c r="D592" s="75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4.25" customHeight="1">
      <c r="A593" s="75"/>
      <c r="B593" s="75"/>
      <c r="C593" s="75"/>
      <c r="D593" s="75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4.25" customHeight="1">
      <c r="A594" s="75"/>
      <c r="B594" s="75"/>
      <c r="C594" s="75"/>
      <c r="D594" s="75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4.25" customHeight="1">
      <c r="A595" s="75"/>
      <c r="B595" s="75"/>
      <c r="C595" s="75"/>
      <c r="D595" s="7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4.25" customHeight="1">
      <c r="A596" s="75"/>
      <c r="B596" s="75"/>
      <c r="C596" s="75"/>
      <c r="D596" s="75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4.25" customHeight="1">
      <c r="A597" s="75"/>
      <c r="B597" s="75"/>
      <c r="C597" s="75"/>
      <c r="D597" s="75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4.25" customHeight="1">
      <c r="A598" s="75"/>
      <c r="B598" s="75"/>
      <c r="C598" s="75"/>
      <c r="D598" s="75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4.25" customHeight="1">
      <c r="A599" s="75"/>
      <c r="B599" s="75"/>
      <c r="C599" s="75"/>
      <c r="D599" s="75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4.25" customHeight="1">
      <c r="A600" s="75"/>
      <c r="B600" s="75"/>
      <c r="C600" s="75"/>
      <c r="D600" s="75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4.25" customHeight="1">
      <c r="A601" s="75"/>
      <c r="B601" s="75"/>
      <c r="C601" s="75"/>
      <c r="D601" s="75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4.25" customHeight="1">
      <c r="A602" s="75"/>
      <c r="B602" s="75"/>
      <c r="C602" s="75"/>
      <c r="D602" s="75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4.25" customHeight="1">
      <c r="A603" s="75"/>
      <c r="B603" s="75"/>
      <c r="C603" s="75"/>
      <c r="D603" s="75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4.25" customHeight="1">
      <c r="A604" s="75"/>
      <c r="B604" s="75"/>
      <c r="C604" s="75"/>
      <c r="D604" s="75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4.25" customHeight="1">
      <c r="A605" s="75"/>
      <c r="B605" s="75"/>
      <c r="C605" s="75"/>
      <c r="D605" s="7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4.25" customHeight="1">
      <c r="A606" s="75"/>
      <c r="B606" s="75"/>
      <c r="C606" s="75"/>
      <c r="D606" s="75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4.25" customHeight="1">
      <c r="A607" s="75"/>
      <c r="B607" s="75"/>
      <c r="C607" s="75"/>
      <c r="D607" s="75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4.25" customHeight="1">
      <c r="A608" s="75"/>
      <c r="B608" s="75"/>
      <c r="C608" s="75"/>
      <c r="D608" s="75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4.25" customHeight="1">
      <c r="A609" s="75"/>
      <c r="B609" s="75"/>
      <c r="C609" s="75"/>
      <c r="D609" s="75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4.25" customHeight="1">
      <c r="A610" s="75"/>
      <c r="B610" s="75"/>
      <c r="C610" s="75"/>
      <c r="D610" s="75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4.25" customHeight="1">
      <c r="A611" s="75"/>
      <c r="B611" s="75"/>
      <c r="C611" s="75"/>
      <c r="D611" s="75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4.25" customHeight="1">
      <c r="A612" s="75"/>
      <c r="B612" s="75"/>
      <c r="C612" s="75"/>
      <c r="D612" s="75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4.25" customHeight="1">
      <c r="A613" s="75"/>
      <c r="B613" s="75"/>
      <c r="C613" s="75"/>
      <c r="D613" s="75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4.25" customHeight="1">
      <c r="A614" s="75"/>
      <c r="B614" s="75"/>
      <c r="C614" s="75"/>
      <c r="D614" s="75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4.25" customHeight="1">
      <c r="A615" s="75"/>
      <c r="B615" s="75"/>
      <c r="C615" s="75"/>
      <c r="D615" s="7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4.25" customHeight="1">
      <c r="A616" s="75"/>
      <c r="B616" s="75"/>
      <c r="C616" s="75"/>
      <c r="D616" s="75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4.25" customHeight="1">
      <c r="A617" s="75"/>
      <c r="B617" s="75"/>
      <c r="C617" s="75"/>
      <c r="D617" s="75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4.25" customHeight="1">
      <c r="A618" s="75"/>
      <c r="B618" s="75"/>
      <c r="C618" s="75"/>
      <c r="D618" s="75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4.25" customHeight="1">
      <c r="A619" s="75"/>
      <c r="B619" s="75"/>
      <c r="C619" s="75"/>
      <c r="D619" s="75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4.25" customHeight="1">
      <c r="A620" s="75"/>
      <c r="B620" s="75"/>
      <c r="C620" s="75"/>
      <c r="D620" s="75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4.25" customHeight="1">
      <c r="A621" s="75"/>
      <c r="B621" s="75"/>
      <c r="C621" s="75"/>
      <c r="D621" s="75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4.25" customHeight="1">
      <c r="A622" s="75"/>
      <c r="B622" s="75"/>
      <c r="C622" s="75"/>
      <c r="D622" s="75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4.25" customHeight="1">
      <c r="A623" s="75"/>
      <c r="B623" s="75"/>
      <c r="C623" s="75"/>
      <c r="D623" s="75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4.25" customHeight="1">
      <c r="A624" s="75"/>
      <c r="B624" s="75"/>
      <c r="C624" s="75"/>
      <c r="D624" s="75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4.25" customHeight="1">
      <c r="A625" s="75"/>
      <c r="B625" s="75"/>
      <c r="C625" s="75"/>
      <c r="D625" s="7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4.25" customHeight="1">
      <c r="A626" s="75"/>
      <c r="B626" s="75"/>
      <c r="C626" s="75"/>
      <c r="D626" s="75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4.25" customHeight="1">
      <c r="A627" s="75"/>
      <c r="B627" s="75"/>
      <c r="C627" s="75"/>
      <c r="D627" s="75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4.25" customHeight="1">
      <c r="A628" s="75"/>
      <c r="B628" s="75"/>
      <c r="C628" s="75"/>
      <c r="D628" s="75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4.25" customHeight="1">
      <c r="A629" s="75"/>
      <c r="B629" s="75"/>
      <c r="C629" s="75"/>
      <c r="D629" s="75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4.25" customHeight="1">
      <c r="A630" s="75"/>
      <c r="B630" s="75"/>
      <c r="C630" s="75"/>
      <c r="D630" s="75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4.25" customHeight="1">
      <c r="A631" s="75"/>
      <c r="B631" s="75"/>
      <c r="C631" s="75"/>
      <c r="D631" s="75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4.25" customHeight="1">
      <c r="A632" s="75"/>
      <c r="B632" s="75"/>
      <c r="C632" s="75"/>
      <c r="D632" s="75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4.25" customHeight="1">
      <c r="A633" s="75"/>
      <c r="B633" s="75"/>
      <c r="C633" s="75"/>
      <c r="D633" s="75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4.25" customHeight="1">
      <c r="A634" s="75"/>
      <c r="B634" s="75"/>
      <c r="C634" s="75"/>
      <c r="D634" s="75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4.25" customHeight="1">
      <c r="A635" s="75"/>
      <c r="B635" s="75"/>
      <c r="C635" s="75"/>
      <c r="D635" s="7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4.25" customHeight="1">
      <c r="A636" s="75"/>
      <c r="B636" s="75"/>
      <c r="C636" s="75"/>
      <c r="D636" s="75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4.25" customHeight="1">
      <c r="A637" s="75"/>
      <c r="B637" s="75"/>
      <c r="C637" s="75"/>
      <c r="D637" s="75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4.25" customHeight="1">
      <c r="A638" s="75"/>
      <c r="B638" s="75"/>
      <c r="C638" s="75"/>
      <c r="D638" s="75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4.25" customHeight="1">
      <c r="A639" s="75"/>
      <c r="B639" s="75"/>
      <c r="C639" s="75"/>
      <c r="D639" s="75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4.25" customHeight="1">
      <c r="A640" s="75"/>
      <c r="B640" s="75"/>
      <c r="C640" s="75"/>
      <c r="D640" s="75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4.25" customHeight="1">
      <c r="A641" s="75"/>
      <c r="B641" s="75"/>
      <c r="C641" s="75"/>
      <c r="D641" s="75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4.25" customHeight="1">
      <c r="A642" s="75"/>
      <c r="B642" s="75"/>
      <c r="C642" s="75"/>
      <c r="D642" s="75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4.25" customHeight="1">
      <c r="A643" s="75"/>
      <c r="B643" s="75"/>
      <c r="C643" s="75"/>
      <c r="D643" s="75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4.25" customHeight="1">
      <c r="A644" s="75"/>
      <c r="B644" s="75"/>
      <c r="C644" s="75"/>
      <c r="D644" s="75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4.25" customHeight="1">
      <c r="A645" s="75"/>
      <c r="B645" s="75"/>
      <c r="C645" s="75"/>
      <c r="D645" s="7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4.25" customHeight="1">
      <c r="A646" s="75"/>
      <c r="B646" s="75"/>
      <c r="C646" s="75"/>
      <c r="D646" s="75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4.25" customHeight="1">
      <c r="A647" s="75"/>
      <c r="B647" s="75"/>
      <c r="C647" s="75"/>
      <c r="D647" s="75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4.25" customHeight="1">
      <c r="A648" s="75"/>
      <c r="B648" s="75"/>
      <c r="C648" s="75"/>
      <c r="D648" s="75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4.25" customHeight="1">
      <c r="A649" s="75"/>
      <c r="B649" s="75"/>
      <c r="C649" s="75"/>
      <c r="D649" s="75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4.25" customHeight="1">
      <c r="A650" s="75"/>
      <c r="B650" s="75"/>
      <c r="C650" s="75"/>
      <c r="D650" s="75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4.25" customHeight="1">
      <c r="A651" s="75"/>
      <c r="B651" s="75"/>
      <c r="C651" s="75"/>
      <c r="D651" s="75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4.25" customHeight="1">
      <c r="A652" s="75"/>
      <c r="B652" s="75"/>
      <c r="C652" s="75"/>
      <c r="D652" s="75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4.25" customHeight="1">
      <c r="A653" s="75"/>
      <c r="B653" s="75"/>
      <c r="C653" s="75"/>
      <c r="D653" s="75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4.25" customHeight="1">
      <c r="A654" s="75"/>
      <c r="B654" s="75"/>
      <c r="C654" s="75"/>
      <c r="D654" s="75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4.25" customHeight="1">
      <c r="A655" s="75"/>
      <c r="B655" s="75"/>
      <c r="C655" s="75"/>
      <c r="D655" s="7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4.25" customHeight="1">
      <c r="A656" s="75"/>
      <c r="B656" s="75"/>
      <c r="C656" s="75"/>
      <c r="D656" s="75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4.25" customHeight="1">
      <c r="A657" s="75"/>
      <c r="B657" s="75"/>
      <c r="C657" s="75"/>
      <c r="D657" s="75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4.25" customHeight="1">
      <c r="A658" s="75"/>
      <c r="B658" s="75"/>
      <c r="C658" s="75"/>
      <c r="D658" s="75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4.25" customHeight="1">
      <c r="A659" s="75"/>
      <c r="B659" s="75"/>
      <c r="C659" s="75"/>
      <c r="D659" s="75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4.25" customHeight="1">
      <c r="A660" s="75"/>
      <c r="B660" s="75"/>
      <c r="C660" s="75"/>
      <c r="D660" s="75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4.25" customHeight="1">
      <c r="A661" s="75"/>
      <c r="B661" s="75"/>
      <c r="C661" s="75"/>
      <c r="D661" s="75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4.25" customHeight="1">
      <c r="A662" s="75"/>
      <c r="B662" s="75"/>
      <c r="C662" s="75"/>
      <c r="D662" s="75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4.25" customHeight="1">
      <c r="A663" s="75"/>
      <c r="B663" s="75"/>
      <c r="C663" s="75"/>
      <c r="D663" s="75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4.25" customHeight="1">
      <c r="A664" s="75"/>
      <c r="B664" s="75"/>
      <c r="C664" s="75"/>
      <c r="D664" s="75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4.25" customHeight="1">
      <c r="A665" s="75"/>
      <c r="B665" s="75"/>
      <c r="C665" s="75"/>
      <c r="D665" s="7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4.25" customHeight="1">
      <c r="A666" s="75"/>
      <c r="B666" s="75"/>
      <c r="C666" s="75"/>
      <c r="D666" s="75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4.25" customHeight="1">
      <c r="A667" s="75"/>
      <c r="B667" s="75"/>
      <c r="C667" s="75"/>
      <c r="D667" s="75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4.25" customHeight="1">
      <c r="A668" s="75"/>
      <c r="B668" s="75"/>
      <c r="C668" s="75"/>
      <c r="D668" s="75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4.25" customHeight="1">
      <c r="A669" s="75"/>
      <c r="B669" s="75"/>
      <c r="C669" s="75"/>
      <c r="D669" s="75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4.25" customHeight="1">
      <c r="A670" s="75"/>
      <c r="B670" s="75"/>
      <c r="C670" s="75"/>
      <c r="D670" s="75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4.25" customHeight="1">
      <c r="A671" s="75"/>
      <c r="B671" s="75"/>
      <c r="C671" s="75"/>
      <c r="D671" s="75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4.25" customHeight="1">
      <c r="A672" s="75"/>
      <c r="B672" s="75"/>
      <c r="C672" s="75"/>
      <c r="D672" s="75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4.25" customHeight="1">
      <c r="A673" s="75"/>
      <c r="B673" s="75"/>
      <c r="C673" s="75"/>
      <c r="D673" s="75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4.25" customHeight="1">
      <c r="A674" s="75"/>
      <c r="B674" s="75"/>
      <c r="C674" s="75"/>
      <c r="D674" s="75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4.25" customHeight="1">
      <c r="A675" s="75"/>
      <c r="B675" s="75"/>
      <c r="C675" s="75"/>
      <c r="D675" s="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4.25" customHeight="1">
      <c r="A676" s="75"/>
      <c r="B676" s="75"/>
      <c r="C676" s="75"/>
      <c r="D676" s="75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4.25" customHeight="1">
      <c r="A677" s="75"/>
      <c r="B677" s="75"/>
      <c r="C677" s="75"/>
      <c r="D677" s="75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4.25" customHeight="1">
      <c r="A678" s="75"/>
      <c r="B678" s="75"/>
      <c r="C678" s="75"/>
      <c r="D678" s="75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4.25" customHeight="1">
      <c r="A679" s="75"/>
      <c r="B679" s="75"/>
      <c r="C679" s="75"/>
      <c r="D679" s="75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4.25" customHeight="1">
      <c r="A680" s="75"/>
      <c r="B680" s="75"/>
      <c r="C680" s="75"/>
      <c r="D680" s="75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4.25" customHeight="1">
      <c r="A681" s="75"/>
      <c r="B681" s="75"/>
      <c r="C681" s="75"/>
      <c r="D681" s="75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4.25" customHeight="1">
      <c r="A682" s="75"/>
      <c r="B682" s="75"/>
      <c r="C682" s="75"/>
      <c r="D682" s="75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4.25" customHeight="1">
      <c r="A683" s="75"/>
      <c r="B683" s="75"/>
      <c r="C683" s="75"/>
      <c r="D683" s="75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4.25" customHeight="1">
      <c r="A684" s="75"/>
      <c r="B684" s="75"/>
      <c r="C684" s="75"/>
      <c r="D684" s="75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4.25" customHeight="1">
      <c r="A685" s="75"/>
      <c r="B685" s="75"/>
      <c r="C685" s="75"/>
      <c r="D685" s="7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4.25" customHeight="1">
      <c r="A686" s="75"/>
      <c r="B686" s="75"/>
      <c r="C686" s="75"/>
      <c r="D686" s="75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4.25" customHeight="1">
      <c r="A687" s="75"/>
      <c r="B687" s="75"/>
      <c r="C687" s="75"/>
      <c r="D687" s="75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4.25" customHeight="1">
      <c r="A688" s="75"/>
      <c r="B688" s="75"/>
      <c r="C688" s="75"/>
      <c r="D688" s="75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4.25" customHeight="1">
      <c r="A689" s="75"/>
      <c r="B689" s="75"/>
      <c r="C689" s="75"/>
      <c r="D689" s="75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4.25" customHeight="1">
      <c r="A690" s="75"/>
      <c r="B690" s="75"/>
      <c r="C690" s="75"/>
      <c r="D690" s="75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4.25" customHeight="1">
      <c r="A691" s="75"/>
      <c r="B691" s="75"/>
      <c r="C691" s="75"/>
      <c r="D691" s="75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4.25" customHeight="1">
      <c r="A692" s="75"/>
      <c r="B692" s="75"/>
      <c r="C692" s="75"/>
      <c r="D692" s="75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4.25" customHeight="1">
      <c r="A693" s="75"/>
      <c r="B693" s="75"/>
      <c r="C693" s="75"/>
      <c r="D693" s="75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4.25" customHeight="1">
      <c r="A694" s="75"/>
      <c r="B694" s="75"/>
      <c r="C694" s="75"/>
      <c r="D694" s="75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4.25" customHeight="1">
      <c r="A695" s="75"/>
      <c r="B695" s="75"/>
      <c r="C695" s="75"/>
      <c r="D695" s="75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4.25" customHeight="1">
      <c r="A696" s="75"/>
      <c r="B696" s="75"/>
      <c r="C696" s="75"/>
      <c r="D696" s="75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4.25" customHeight="1">
      <c r="A697" s="75"/>
      <c r="B697" s="75"/>
      <c r="C697" s="75"/>
      <c r="D697" s="75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4.25" customHeight="1">
      <c r="A698" s="75"/>
      <c r="B698" s="75"/>
      <c r="C698" s="75"/>
      <c r="D698" s="75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4.25" customHeight="1">
      <c r="A699" s="75"/>
      <c r="B699" s="75"/>
      <c r="C699" s="75"/>
      <c r="D699" s="75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4.25" customHeight="1">
      <c r="A700" s="75"/>
      <c r="B700" s="75"/>
      <c r="C700" s="75"/>
      <c r="D700" s="75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4.25" customHeight="1">
      <c r="A701" s="75"/>
      <c r="B701" s="75"/>
      <c r="C701" s="75"/>
      <c r="D701" s="75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4.25" customHeight="1">
      <c r="A702" s="75"/>
      <c r="B702" s="75"/>
      <c r="C702" s="75"/>
      <c r="D702" s="75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4.25" customHeight="1">
      <c r="A703" s="75"/>
      <c r="B703" s="75"/>
      <c r="C703" s="75"/>
      <c r="D703" s="75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4.25" customHeight="1">
      <c r="A704" s="75"/>
      <c r="B704" s="75"/>
      <c r="C704" s="75"/>
      <c r="D704" s="75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4.25" customHeight="1">
      <c r="A705" s="75"/>
      <c r="B705" s="75"/>
      <c r="C705" s="75"/>
      <c r="D705" s="75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4.25" customHeight="1">
      <c r="A706" s="75"/>
      <c r="B706" s="75"/>
      <c r="C706" s="75"/>
      <c r="D706" s="75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4.25" customHeight="1">
      <c r="A707" s="75"/>
      <c r="B707" s="75"/>
      <c r="C707" s="75"/>
      <c r="D707" s="75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4.25" customHeight="1">
      <c r="A708" s="75"/>
      <c r="B708" s="75"/>
      <c r="C708" s="75"/>
      <c r="D708" s="75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4.25" customHeight="1">
      <c r="A709" s="75"/>
      <c r="B709" s="75"/>
      <c r="C709" s="75"/>
      <c r="D709" s="75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4.25" customHeight="1">
      <c r="A710" s="75"/>
      <c r="B710" s="75"/>
      <c r="C710" s="75"/>
      <c r="D710" s="75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4.25" customHeight="1">
      <c r="A711" s="75"/>
      <c r="B711" s="75"/>
      <c r="C711" s="75"/>
      <c r="D711" s="75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4.25" customHeight="1">
      <c r="A712" s="75"/>
      <c r="B712" s="75"/>
      <c r="C712" s="75"/>
      <c r="D712" s="75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4.25" customHeight="1">
      <c r="A713" s="75"/>
      <c r="B713" s="75"/>
      <c r="C713" s="75"/>
      <c r="D713" s="75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4.25" customHeight="1">
      <c r="A714" s="75"/>
      <c r="B714" s="75"/>
      <c r="C714" s="75"/>
      <c r="D714" s="75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4.25" customHeight="1">
      <c r="A715" s="75"/>
      <c r="B715" s="75"/>
      <c r="C715" s="75"/>
      <c r="D715" s="7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4.25" customHeight="1">
      <c r="A716" s="75"/>
      <c r="B716" s="75"/>
      <c r="C716" s="75"/>
      <c r="D716" s="75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4.25" customHeight="1">
      <c r="A717" s="75"/>
      <c r="B717" s="75"/>
      <c r="C717" s="75"/>
      <c r="D717" s="75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4.25" customHeight="1">
      <c r="A718" s="75"/>
      <c r="B718" s="75"/>
      <c r="C718" s="75"/>
      <c r="D718" s="75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4.25" customHeight="1">
      <c r="A719" s="75"/>
      <c r="B719" s="75"/>
      <c r="C719" s="75"/>
      <c r="D719" s="75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4.25" customHeight="1">
      <c r="A720" s="75"/>
      <c r="B720" s="75"/>
      <c r="C720" s="75"/>
      <c r="D720" s="75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4.25" customHeight="1">
      <c r="A721" s="75"/>
      <c r="B721" s="75"/>
      <c r="C721" s="75"/>
      <c r="D721" s="75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4.25" customHeight="1">
      <c r="A722" s="75"/>
      <c r="B722" s="75"/>
      <c r="C722" s="75"/>
      <c r="D722" s="75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4.25" customHeight="1">
      <c r="A723" s="75"/>
      <c r="B723" s="75"/>
      <c r="C723" s="75"/>
      <c r="D723" s="75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4.25" customHeight="1">
      <c r="A724" s="75"/>
      <c r="B724" s="75"/>
      <c r="C724" s="75"/>
      <c r="D724" s="75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4.25" customHeight="1">
      <c r="A725" s="75"/>
      <c r="B725" s="75"/>
      <c r="C725" s="75"/>
      <c r="D725" s="75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4.25" customHeight="1">
      <c r="A726" s="75"/>
      <c r="B726" s="75"/>
      <c r="C726" s="75"/>
      <c r="D726" s="75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4.25" customHeight="1">
      <c r="A727" s="75"/>
      <c r="B727" s="75"/>
      <c r="C727" s="75"/>
      <c r="D727" s="75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4.25" customHeight="1">
      <c r="A728" s="75"/>
      <c r="B728" s="75"/>
      <c r="C728" s="75"/>
      <c r="D728" s="75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4.25" customHeight="1">
      <c r="A729" s="75"/>
      <c r="B729" s="75"/>
      <c r="C729" s="75"/>
      <c r="D729" s="75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4.25" customHeight="1">
      <c r="A730" s="75"/>
      <c r="B730" s="75"/>
      <c r="C730" s="75"/>
      <c r="D730" s="75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4.25" customHeight="1">
      <c r="A731" s="75"/>
      <c r="B731" s="75"/>
      <c r="C731" s="75"/>
      <c r="D731" s="75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4.25" customHeight="1">
      <c r="A732" s="75"/>
      <c r="B732" s="75"/>
      <c r="C732" s="75"/>
      <c r="D732" s="75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4.25" customHeight="1">
      <c r="A733" s="75"/>
      <c r="B733" s="75"/>
      <c r="C733" s="75"/>
      <c r="D733" s="75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4.25" customHeight="1">
      <c r="A734" s="75"/>
      <c r="B734" s="75"/>
      <c r="C734" s="75"/>
      <c r="D734" s="75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4.25" customHeight="1">
      <c r="A735" s="75"/>
      <c r="B735" s="75"/>
      <c r="C735" s="75"/>
      <c r="D735" s="7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4.25" customHeight="1">
      <c r="A736" s="75"/>
      <c r="B736" s="75"/>
      <c r="C736" s="75"/>
      <c r="D736" s="75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4.25" customHeight="1">
      <c r="A737" s="75"/>
      <c r="B737" s="75"/>
      <c r="C737" s="75"/>
      <c r="D737" s="75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4.25" customHeight="1">
      <c r="A738" s="75"/>
      <c r="B738" s="75"/>
      <c r="C738" s="75"/>
      <c r="D738" s="75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4.25" customHeight="1">
      <c r="A739" s="75"/>
      <c r="B739" s="75"/>
      <c r="C739" s="75"/>
      <c r="D739" s="75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4.25" customHeight="1">
      <c r="A740" s="75"/>
      <c r="B740" s="75"/>
      <c r="C740" s="75"/>
      <c r="D740" s="75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4.25" customHeight="1">
      <c r="A741" s="75"/>
      <c r="B741" s="75"/>
      <c r="C741" s="75"/>
      <c r="D741" s="75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4.25" customHeight="1">
      <c r="A742" s="75"/>
      <c r="B742" s="75"/>
      <c r="C742" s="75"/>
      <c r="D742" s="75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4.25" customHeight="1">
      <c r="A743" s="75"/>
      <c r="B743" s="75"/>
      <c r="C743" s="75"/>
      <c r="D743" s="75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4.25" customHeight="1">
      <c r="A744" s="75"/>
      <c r="B744" s="75"/>
      <c r="C744" s="75"/>
      <c r="D744" s="75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4.25" customHeight="1">
      <c r="A745" s="75"/>
      <c r="B745" s="75"/>
      <c r="C745" s="75"/>
      <c r="D745" s="7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4.25" customHeight="1">
      <c r="A746" s="75"/>
      <c r="B746" s="75"/>
      <c r="C746" s="75"/>
      <c r="D746" s="75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4.25" customHeight="1">
      <c r="A747" s="75"/>
      <c r="B747" s="75"/>
      <c r="C747" s="75"/>
      <c r="D747" s="75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4.25" customHeight="1">
      <c r="A748" s="75"/>
      <c r="B748" s="75"/>
      <c r="C748" s="75"/>
      <c r="D748" s="75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4.25" customHeight="1">
      <c r="A749" s="75"/>
      <c r="B749" s="75"/>
      <c r="C749" s="75"/>
      <c r="D749" s="75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4.25" customHeight="1">
      <c r="A750" s="75"/>
      <c r="B750" s="75"/>
      <c r="C750" s="75"/>
      <c r="D750" s="75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4.25" customHeight="1">
      <c r="A751" s="75"/>
      <c r="B751" s="75"/>
      <c r="C751" s="75"/>
      <c r="D751" s="75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4.25" customHeight="1">
      <c r="A752" s="75"/>
      <c r="B752" s="75"/>
      <c r="C752" s="75"/>
      <c r="D752" s="75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4.25" customHeight="1">
      <c r="A753" s="75"/>
      <c r="B753" s="75"/>
      <c r="C753" s="75"/>
      <c r="D753" s="75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4.25" customHeight="1">
      <c r="A754" s="75"/>
      <c r="B754" s="75"/>
      <c r="C754" s="75"/>
      <c r="D754" s="75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4.25" customHeight="1">
      <c r="A755" s="75"/>
      <c r="B755" s="75"/>
      <c r="C755" s="75"/>
      <c r="D755" s="75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4.25" customHeight="1">
      <c r="A756" s="75"/>
      <c r="B756" s="75"/>
      <c r="C756" s="75"/>
      <c r="D756" s="75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4.25" customHeight="1">
      <c r="A757" s="75"/>
      <c r="B757" s="75"/>
      <c r="C757" s="75"/>
      <c r="D757" s="75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4.25" customHeight="1">
      <c r="A758" s="75"/>
      <c r="B758" s="75"/>
      <c r="C758" s="75"/>
      <c r="D758" s="75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4.25" customHeight="1">
      <c r="A759" s="75"/>
      <c r="B759" s="75"/>
      <c r="C759" s="75"/>
      <c r="D759" s="75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4.25" customHeight="1">
      <c r="A760" s="75"/>
      <c r="B760" s="75"/>
      <c r="C760" s="75"/>
      <c r="D760" s="75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4.25" customHeight="1">
      <c r="A761" s="75"/>
      <c r="B761" s="75"/>
      <c r="C761" s="75"/>
      <c r="D761" s="75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4.25" customHeight="1">
      <c r="A762" s="75"/>
      <c r="B762" s="75"/>
      <c r="C762" s="75"/>
      <c r="D762" s="75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4.25" customHeight="1">
      <c r="A763" s="75"/>
      <c r="B763" s="75"/>
      <c r="C763" s="75"/>
      <c r="D763" s="75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4.25" customHeight="1">
      <c r="A764" s="75"/>
      <c r="B764" s="75"/>
      <c r="C764" s="75"/>
      <c r="D764" s="75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4.25" customHeight="1">
      <c r="A765" s="75"/>
      <c r="B765" s="75"/>
      <c r="C765" s="75"/>
      <c r="D765" s="75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4.25" customHeight="1">
      <c r="A766" s="75"/>
      <c r="B766" s="75"/>
      <c r="C766" s="75"/>
      <c r="D766" s="75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4.25" customHeight="1">
      <c r="A767" s="75"/>
      <c r="B767" s="75"/>
      <c r="C767" s="75"/>
      <c r="D767" s="75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4.25" customHeight="1">
      <c r="A768" s="75"/>
      <c r="B768" s="75"/>
      <c r="C768" s="75"/>
      <c r="D768" s="75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4.25" customHeight="1">
      <c r="A769" s="75"/>
      <c r="B769" s="75"/>
      <c r="C769" s="75"/>
      <c r="D769" s="75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4.25" customHeight="1">
      <c r="A770" s="75"/>
      <c r="B770" s="75"/>
      <c r="C770" s="75"/>
      <c r="D770" s="75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4.25" customHeight="1">
      <c r="A771" s="75"/>
      <c r="B771" s="75"/>
      <c r="C771" s="75"/>
      <c r="D771" s="75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4.25" customHeight="1">
      <c r="A772" s="75"/>
      <c r="B772" s="75"/>
      <c r="C772" s="75"/>
      <c r="D772" s="75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4.25" customHeight="1">
      <c r="A773" s="75"/>
      <c r="B773" s="75"/>
      <c r="C773" s="75"/>
      <c r="D773" s="75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4.25" customHeight="1">
      <c r="A774" s="75"/>
      <c r="B774" s="75"/>
      <c r="C774" s="75"/>
      <c r="D774" s="75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4.25" customHeight="1">
      <c r="A775" s="75"/>
      <c r="B775" s="75"/>
      <c r="C775" s="75"/>
      <c r="D775" s="7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4.25" customHeight="1">
      <c r="A776" s="75"/>
      <c r="B776" s="75"/>
      <c r="C776" s="75"/>
      <c r="D776" s="75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4.25" customHeight="1">
      <c r="A777" s="75"/>
      <c r="B777" s="75"/>
      <c r="C777" s="75"/>
      <c r="D777" s="75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4.25" customHeight="1">
      <c r="A778" s="75"/>
      <c r="B778" s="75"/>
      <c r="C778" s="75"/>
      <c r="D778" s="75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4.25" customHeight="1">
      <c r="A779" s="75"/>
      <c r="B779" s="75"/>
      <c r="C779" s="75"/>
      <c r="D779" s="75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4.25" customHeight="1">
      <c r="A780" s="75"/>
      <c r="B780" s="75"/>
      <c r="C780" s="75"/>
      <c r="D780" s="75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4.25" customHeight="1">
      <c r="A781" s="75"/>
      <c r="B781" s="75"/>
      <c r="C781" s="75"/>
      <c r="D781" s="75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4.25" customHeight="1">
      <c r="A782" s="75"/>
      <c r="B782" s="75"/>
      <c r="C782" s="75"/>
      <c r="D782" s="75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4.25" customHeight="1">
      <c r="A783" s="75"/>
      <c r="B783" s="75"/>
      <c r="C783" s="75"/>
      <c r="D783" s="75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4.25" customHeight="1">
      <c r="A784" s="75"/>
      <c r="B784" s="75"/>
      <c r="C784" s="75"/>
      <c r="D784" s="75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4.25" customHeight="1">
      <c r="A785" s="75"/>
      <c r="B785" s="75"/>
      <c r="C785" s="75"/>
      <c r="D785" s="75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4.25" customHeight="1">
      <c r="A786" s="75"/>
      <c r="B786" s="75"/>
      <c r="C786" s="75"/>
      <c r="D786" s="75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4.25" customHeight="1">
      <c r="A787" s="75"/>
      <c r="B787" s="75"/>
      <c r="C787" s="75"/>
      <c r="D787" s="75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4.25" customHeight="1">
      <c r="A788" s="75"/>
      <c r="B788" s="75"/>
      <c r="C788" s="75"/>
      <c r="D788" s="75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4.25" customHeight="1">
      <c r="A789" s="75"/>
      <c r="B789" s="75"/>
      <c r="C789" s="75"/>
      <c r="D789" s="75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4.25" customHeight="1">
      <c r="A790" s="75"/>
      <c r="B790" s="75"/>
      <c r="C790" s="75"/>
      <c r="D790" s="75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4.25" customHeight="1">
      <c r="A791" s="75"/>
      <c r="B791" s="75"/>
      <c r="C791" s="75"/>
      <c r="D791" s="75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4.25" customHeight="1">
      <c r="A792" s="75"/>
      <c r="B792" s="75"/>
      <c r="C792" s="75"/>
      <c r="D792" s="75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4.25" customHeight="1">
      <c r="A793" s="75"/>
      <c r="B793" s="75"/>
      <c r="C793" s="75"/>
      <c r="D793" s="75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4.25" customHeight="1">
      <c r="A794" s="75"/>
      <c r="B794" s="75"/>
      <c r="C794" s="75"/>
      <c r="D794" s="75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4.25" customHeight="1">
      <c r="A795" s="75"/>
      <c r="B795" s="75"/>
      <c r="C795" s="75"/>
      <c r="D795" s="7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4.25" customHeight="1">
      <c r="A796" s="75"/>
      <c r="B796" s="75"/>
      <c r="C796" s="75"/>
      <c r="D796" s="75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4.25" customHeight="1">
      <c r="A797" s="75"/>
      <c r="B797" s="75"/>
      <c r="C797" s="75"/>
      <c r="D797" s="75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4.25" customHeight="1">
      <c r="A798" s="75"/>
      <c r="B798" s="75"/>
      <c r="C798" s="75"/>
      <c r="D798" s="75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4.25" customHeight="1">
      <c r="A799" s="75"/>
      <c r="B799" s="75"/>
      <c r="C799" s="75"/>
      <c r="D799" s="75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4.25" customHeight="1">
      <c r="A800" s="75"/>
      <c r="B800" s="75"/>
      <c r="C800" s="75"/>
      <c r="D800" s="75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4.25" customHeight="1">
      <c r="A801" s="75"/>
      <c r="B801" s="75"/>
      <c r="C801" s="75"/>
      <c r="D801" s="75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4.25" customHeight="1">
      <c r="A802" s="75"/>
      <c r="B802" s="75"/>
      <c r="C802" s="75"/>
      <c r="D802" s="75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4.25" customHeight="1">
      <c r="A803" s="75"/>
      <c r="B803" s="75"/>
      <c r="C803" s="75"/>
      <c r="D803" s="75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4.25" customHeight="1">
      <c r="A804" s="75"/>
      <c r="B804" s="75"/>
      <c r="C804" s="75"/>
      <c r="D804" s="75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4.25" customHeight="1">
      <c r="A805" s="75"/>
      <c r="B805" s="75"/>
      <c r="C805" s="75"/>
      <c r="D805" s="75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4.25" customHeight="1">
      <c r="A806" s="75"/>
      <c r="B806" s="75"/>
      <c r="C806" s="75"/>
      <c r="D806" s="75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4.25" customHeight="1">
      <c r="A807" s="75"/>
      <c r="B807" s="75"/>
      <c r="C807" s="75"/>
      <c r="D807" s="75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4.25" customHeight="1">
      <c r="A808" s="75"/>
      <c r="B808" s="75"/>
      <c r="C808" s="75"/>
      <c r="D808" s="75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4.25" customHeight="1">
      <c r="A809" s="75"/>
      <c r="B809" s="75"/>
      <c r="C809" s="75"/>
      <c r="D809" s="75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4.25" customHeight="1">
      <c r="A810" s="75"/>
      <c r="B810" s="75"/>
      <c r="C810" s="75"/>
      <c r="D810" s="75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4.25" customHeight="1">
      <c r="A811" s="75"/>
      <c r="B811" s="75"/>
      <c r="C811" s="75"/>
      <c r="D811" s="75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4.25" customHeight="1">
      <c r="A812" s="75"/>
      <c r="B812" s="75"/>
      <c r="C812" s="75"/>
      <c r="D812" s="75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4.25" customHeight="1">
      <c r="A813" s="75"/>
      <c r="B813" s="75"/>
      <c r="C813" s="75"/>
      <c r="D813" s="75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4.25" customHeight="1">
      <c r="A814" s="75"/>
      <c r="B814" s="75"/>
      <c r="C814" s="75"/>
      <c r="D814" s="75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4.25" customHeight="1">
      <c r="A815" s="75"/>
      <c r="B815" s="75"/>
      <c r="C815" s="75"/>
      <c r="D815" s="75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4.25" customHeight="1">
      <c r="A816" s="75"/>
      <c r="B816" s="75"/>
      <c r="C816" s="75"/>
      <c r="D816" s="75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4.25" customHeight="1">
      <c r="A817" s="75"/>
      <c r="B817" s="75"/>
      <c r="C817" s="75"/>
      <c r="D817" s="75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4.25" customHeight="1">
      <c r="A818" s="75"/>
      <c r="B818" s="75"/>
      <c r="C818" s="75"/>
      <c r="D818" s="75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4.25" customHeight="1">
      <c r="A819" s="75"/>
      <c r="B819" s="75"/>
      <c r="C819" s="75"/>
      <c r="D819" s="75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4.25" customHeight="1">
      <c r="A820" s="75"/>
      <c r="B820" s="75"/>
      <c r="C820" s="75"/>
      <c r="D820" s="75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4.25" customHeight="1">
      <c r="A821" s="75"/>
      <c r="B821" s="75"/>
      <c r="C821" s="75"/>
      <c r="D821" s="75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4.25" customHeight="1">
      <c r="A822" s="75"/>
      <c r="B822" s="75"/>
      <c r="C822" s="75"/>
      <c r="D822" s="75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4.25" customHeight="1">
      <c r="A823" s="75"/>
      <c r="B823" s="75"/>
      <c r="C823" s="75"/>
      <c r="D823" s="75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4.25" customHeight="1">
      <c r="A824" s="75"/>
      <c r="B824" s="75"/>
      <c r="C824" s="75"/>
      <c r="D824" s="75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4.25" customHeight="1">
      <c r="A825" s="75"/>
      <c r="B825" s="75"/>
      <c r="C825" s="75"/>
      <c r="D825" s="7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4.25" customHeight="1">
      <c r="A826" s="75"/>
      <c r="B826" s="75"/>
      <c r="C826" s="75"/>
      <c r="D826" s="75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4.25" customHeight="1">
      <c r="A827" s="75"/>
      <c r="B827" s="75"/>
      <c r="C827" s="75"/>
      <c r="D827" s="75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4.25" customHeight="1">
      <c r="A828" s="75"/>
      <c r="B828" s="75"/>
      <c r="C828" s="75"/>
      <c r="D828" s="75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4.25" customHeight="1">
      <c r="A829" s="75"/>
      <c r="B829" s="75"/>
      <c r="C829" s="75"/>
      <c r="D829" s="75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4.25" customHeight="1">
      <c r="A830" s="75"/>
      <c r="B830" s="75"/>
      <c r="C830" s="75"/>
      <c r="D830" s="75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4.25" customHeight="1">
      <c r="A831" s="75"/>
      <c r="B831" s="75"/>
      <c r="C831" s="75"/>
      <c r="D831" s="75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4.25" customHeight="1">
      <c r="A832" s="75"/>
      <c r="B832" s="75"/>
      <c r="C832" s="75"/>
      <c r="D832" s="75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4.25" customHeight="1">
      <c r="A833" s="75"/>
      <c r="B833" s="75"/>
      <c r="C833" s="75"/>
      <c r="D833" s="75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4.25" customHeight="1">
      <c r="A834" s="75"/>
      <c r="B834" s="75"/>
      <c r="C834" s="75"/>
      <c r="D834" s="75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4.25" customHeight="1">
      <c r="A835" s="75"/>
      <c r="B835" s="75"/>
      <c r="C835" s="75"/>
      <c r="D835" s="75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4.25" customHeight="1">
      <c r="A836" s="75"/>
      <c r="B836" s="75"/>
      <c r="C836" s="75"/>
      <c r="D836" s="75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4.25" customHeight="1">
      <c r="A837" s="75"/>
      <c r="B837" s="75"/>
      <c r="C837" s="75"/>
      <c r="D837" s="75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4.25" customHeight="1">
      <c r="A838" s="75"/>
      <c r="B838" s="75"/>
      <c r="C838" s="75"/>
      <c r="D838" s="75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4.25" customHeight="1">
      <c r="A839" s="75"/>
      <c r="B839" s="75"/>
      <c r="C839" s="75"/>
      <c r="D839" s="75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4.25" customHeight="1">
      <c r="A840" s="75"/>
      <c r="B840" s="75"/>
      <c r="C840" s="75"/>
      <c r="D840" s="75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4.25" customHeight="1">
      <c r="A841" s="75"/>
      <c r="B841" s="75"/>
      <c r="C841" s="75"/>
      <c r="D841" s="75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4.25" customHeight="1">
      <c r="A842" s="75"/>
      <c r="B842" s="75"/>
      <c r="C842" s="75"/>
      <c r="D842" s="75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4.25" customHeight="1">
      <c r="A843" s="75"/>
      <c r="B843" s="75"/>
      <c r="C843" s="75"/>
      <c r="D843" s="75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4.25" customHeight="1">
      <c r="A844" s="75"/>
      <c r="B844" s="75"/>
      <c r="C844" s="75"/>
      <c r="D844" s="75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4.25" customHeight="1">
      <c r="A845" s="75"/>
      <c r="B845" s="75"/>
      <c r="C845" s="75"/>
      <c r="D845" s="75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4.25" customHeight="1">
      <c r="A846" s="75"/>
      <c r="B846" s="75"/>
      <c r="C846" s="75"/>
      <c r="D846" s="75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4.25" customHeight="1">
      <c r="A847" s="75"/>
      <c r="B847" s="75"/>
      <c r="C847" s="75"/>
      <c r="D847" s="75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4.25" customHeight="1">
      <c r="A848" s="75"/>
      <c r="B848" s="75"/>
      <c r="C848" s="75"/>
      <c r="D848" s="75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4.25" customHeight="1">
      <c r="A849" s="75"/>
      <c r="B849" s="75"/>
      <c r="C849" s="75"/>
      <c r="D849" s="75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4.25" customHeight="1">
      <c r="A850" s="75"/>
      <c r="B850" s="75"/>
      <c r="C850" s="75"/>
      <c r="D850" s="75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4.25" customHeight="1">
      <c r="A851" s="75"/>
      <c r="B851" s="75"/>
      <c r="C851" s="75"/>
      <c r="D851" s="75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4.25" customHeight="1">
      <c r="A852" s="75"/>
      <c r="B852" s="75"/>
      <c r="C852" s="75"/>
      <c r="D852" s="75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4.25" customHeight="1">
      <c r="A853" s="75"/>
      <c r="B853" s="75"/>
      <c r="C853" s="75"/>
      <c r="D853" s="75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4.25" customHeight="1">
      <c r="A854" s="75"/>
      <c r="B854" s="75"/>
      <c r="C854" s="75"/>
      <c r="D854" s="75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4.25" customHeight="1">
      <c r="A855" s="75"/>
      <c r="B855" s="75"/>
      <c r="C855" s="75"/>
      <c r="D855" s="75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4.25" customHeight="1">
      <c r="A856" s="75"/>
      <c r="B856" s="75"/>
      <c r="C856" s="75"/>
      <c r="D856" s="75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4.25" customHeight="1">
      <c r="A857" s="75"/>
      <c r="B857" s="75"/>
      <c r="C857" s="75"/>
      <c r="D857" s="75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4.25" customHeight="1">
      <c r="A858" s="75"/>
      <c r="B858" s="75"/>
      <c r="C858" s="75"/>
      <c r="D858" s="75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4.25" customHeight="1">
      <c r="A859" s="75"/>
      <c r="B859" s="75"/>
      <c r="C859" s="75"/>
      <c r="D859" s="75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4.25" customHeight="1">
      <c r="A860" s="75"/>
      <c r="B860" s="75"/>
      <c r="C860" s="75"/>
      <c r="D860" s="75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4.25" customHeight="1">
      <c r="A861" s="75"/>
      <c r="B861" s="75"/>
      <c r="C861" s="75"/>
      <c r="D861" s="75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4.25" customHeight="1">
      <c r="A862" s="75"/>
      <c r="B862" s="75"/>
      <c r="C862" s="75"/>
      <c r="D862" s="75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4.25" customHeight="1">
      <c r="A863" s="75"/>
      <c r="B863" s="75"/>
      <c r="C863" s="75"/>
      <c r="D863" s="75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4.25" customHeight="1">
      <c r="A864" s="75"/>
      <c r="B864" s="75"/>
      <c r="C864" s="75"/>
      <c r="D864" s="75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4.25" customHeight="1">
      <c r="A865" s="75"/>
      <c r="B865" s="75"/>
      <c r="C865" s="75"/>
      <c r="D865" s="75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4.25" customHeight="1">
      <c r="A866" s="75"/>
      <c r="B866" s="75"/>
      <c r="C866" s="75"/>
      <c r="D866" s="75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4.25" customHeight="1">
      <c r="A867" s="75"/>
      <c r="B867" s="75"/>
      <c r="C867" s="75"/>
      <c r="D867" s="75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4.25" customHeight="1">
      <c r="A868" s="75"/>
      <c r="B868" s="75"/>
      <c r="C868" s="75"/>
      <c r="D868" s="75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4.25" customHeight="1">
      <c r="A869" s="75"/>
      <c r="B869" s="75"/>
      <c r="C869" s="75"/>
      <c r="D869" s="75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4.25" customHeight="1">
      <c r="A870" s="75"/>
      <c r="B870" s="75"/>
      <c r="C870" s="75"/>
      <c r="D870" s="75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4.25" customHeight="1">
      <c r="A871" s="75"/>
      <c r="B871" s="75"/>
      <c r="C871" s="75"/>
      <c r="D871" s="75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4.25" customHeight="1">
      <c r="A872" s="75"/>
      <c r="B872" s="75"/>
      <c r="C872" s="75"/>
      <c r="D872" s="75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4.25" customHeight="1">
      <c r="A873" s="75"/>
      <c r="B873" s="75"/>
      <c r="C873" s="75"/>
      <c r="D873" s="75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4.25" customHeight="1">
      <c r="A874" s="75"/>
      <c r="B874" s="75"/>
      <c r="C874" s="75"/>
      <c r="D874" s="75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4.25" customHeight="1">
      <c r="A875" s="75"/>
      <c r="B875" s="75"/>
      <c r="C875" s="75"/>
      <c r="D875" s="75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4.25" customHeight="1">
      <c r="A876" s="75"/>
      <c r="B876" s="75"/>
      <c r="C876" s="75"/>
      <c r="D876" s="75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4.25" customHeight="1">
      <c r="A877" s="75"/>
      <c r="B877" s="75"/>
      <c r="C877" s="75"/>
      <c r="D877" s="75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4.25" customHeight="1">
      <c r="A878" s="75"/>
      <c r="B878" s="75"/>
      <c r="C878" s="75"/>
      <c r="D878" s="75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4.25" customHeight="1">
      <c r="A879" s="75"/>
      <c r="B879" s="75"/>
      <c r="C879" s="75"/>
      <c r="D879" s="75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4.25" customHeight="1">
      <c r="A880" s="75"/>
      <c r="B880" s="75"/>
      <c r="C880" s="75"/>
      <c r="D880" s="75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4.25" customHeight="1">
      <c r="A881" s="75"/>
      <c r="B881" s="75"/>
      <c r="C881" s="75"/>
      <c r="D881" s="75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4.25" customHeight="1">
      <c r="A882" s="75"/>
      <c r="B882" s="75"/>
      <c r="C882" s="75"/>
      <c r="D882" s="75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4.25" customHeight="1">
      <c r="A883" s="75"/>
      <c r="B883" s="75"/>
      <c r="C883" s="75"/>
      <c r="D883" s="75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4.25" customHeight="1">
      <c r="A884" s="75"/>
      <c r="B884" s="75"/>
      <c r="C884" s="75"/>
      <c r="D884" s="75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4.25" customHeight="1">
      <c r="A885" s="75"/>
      <c r="B885" s="75"/>
      <c r="C885" s="75"/>
      <c r="D885" s="7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4.25" customHeight="1">
      <c r="A886" s="75"/>
      <c r="B886" s="75"/>
      <c r="C886" s="75"/>
      <c r="D886" s="75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4.25" customHeight="1">
      <c r="A887" s="75"/>
      <c r="B887" s="75"/>
      <c r="C887" s="75"/>
      <c r="D887" s="75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4.25" customHeight="1">
      <c r="A888" s="75"/>
      <c r="B888" s="75"/>
      <c r="C888" s="75"/>
      <c r="D888" s="75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4.25" customHeight="1">
      <c r="A889" s="75"/>
      <c r="B889" s="75"/>
      <c r="C889" s="75"/>
      <c r="D889" s="75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4.25" customHeight="1">
      <c r="A890" s="75"/>
      <c r="B890" s="75"/>
      <c r="C890" s="75"/>
      <c r="D890" s="75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4.25" customHeight="1">
      <c r="A891" s="75"/>
      <c r="B891" s="75"/>
      <c r="C891" s="75"/>
      <c r="D891" s="75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4.25" customHeight="1">
      <c r="A892" s="75"/>
      <c r="B892" s="75"/>
      <c r="C892" s="75"/>
      <c r="D892" s="75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4.25" customHeight="1">
      <c r="A893" s="75"/>
      <c r="B893" s="75"/>
      <c r="C893" s="75"/>
      <c r="D893" s="75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4.25" customHeight="1">
      <c r="A894" s="75"/>
      <c r="B894" s="75"/>
      <c r="C894" s="75"/>
      <c r="D894" s="75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4.25" customHeight="1">
      <c r="A895" s="75"/>
      <c r="B895" s="75"/>
      <c r="C895" s="75"/>
      <c r="D895" s="7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4.25" customHeight="1">
      <c r="A896" s="75"/>
      <c r="B896" s="75"/>
      <c r="C896" s="75"/>
      <c r="D896" s="75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4.25" customHeight="1">
      <c r="A897" s="75"/>
      <c r="B897" s="75"/>
      <c r="C897" s="75"/>
      <c r="D897" s="75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4.25" customHeight="1">
      <c r="A898" s="75"/>
      <c r="B898" s="75"/>
      <c r="C898" s="75"/>
      <c r="D898" s="75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4.25" customHeight="1">
      <c r="A899" s="75"/>
      <c r="B899" s="75"/>
      <c r="C899" s="75"/>
      <c r="D899" s="75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4.25" customHeight="1">
      <c r="A900" s="75"/>
      <c r="B900" s="75"/>
      <c r="C900" s="75"/>
      <c r="D900" s="75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4.25" customHeight="1">
      <c r="A901" s="75"/>
      <c r="B901" s="75"/>
      <c r="C901" s="75"/>
      <c r="D901" s="75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4.25" customHeight="1">
      <c r="A902" s="75"/>
      <c r="B902" s="75"/>
      <c r="C902" s="75"/>
      <c r="D902" s="75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4.25" customHeight="1">
      <c r="A903" s="75"/>
      <c r="B903" s="75"/>
      <c r="C903" s="75"/>
      <c r="D903" s="75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4.25" customHeight="1">
      <c r="A904" s="75"/>
      <c r="B904" s="75"/>
      <c r="C904" s="75"/>
      <c r="D904" s="75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4.25" customHeight="1">
      <c r="A905" s="75"/>
      <c r="B905" s="75"/>
      <c r="C905" s="75"/>
      <c r="D905" s="75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4.25" customHeight="1">
      <c r="A906" s="75"/>
      <c r="B906" s="75"/>
      <c r="C906" s="75"/>
      <c r="D906" s="75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4.25" customHeight="1">
      <c r="A907" s="75"/>
      <c r="B907" s="75"/>
      <c r="C907" s="75"/>
      <c r="D907" s="75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4.25" customHeight="1">
      <c r="A908" s="75"/>
      <c r="B908" s="75"/>
      <c r="C908" s="75"/>
      <c r="D908" s="75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4.25" customHeight="1">
      <c r="A909" s="75"/>
      <c r="B909" s="75"/>
      <c r="C909" s="75"/>
      <c r="D909" s="75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4.25" customHeight="1">
      <c r="A910" s="75"/>
      <c r="B910" s="75"/>
      <c r="C910" s="75"/>
      <c r="D910" s="75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4.25" customHeight="1">
      <c r="A911" s="75"/>
      <c r="B911" s="75"/>
      <c r="C911" s="75"/>
      <c r="D911" s="75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4.25" customHeight="1">
      <c r="A912" s="75"/>
      <c r="B912" s="75"/>
      <c r="C912" s="75"/>
      <c r="D912" s="75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4.25" customHeight="1">
      <c r="A913" s="75"/>
      <c r="B913" s="75"/>
      <c r="C913" s="75"/>
      <c r="D913" s="75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4.25" customHeight="1">
      <c r="A914" s="75"/>
      <c r="B914" s="75"/>
      <c r="C914" s="75"/>
      <c r="D914" s="75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4.25" customHeight="1">
      <c r="A915" s="75"/>
      <c r="B915" s="75"/>
      <c r="C915" s="75"/>
      <c r="D915" s="75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4.25" customHeight="1">
      <c r="A916" s="75"/>
      <c r="B916" s="75"/>
      <c r="C916" s="75"/>
      <c r="D916" s="75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4.25" customHeight="1">
      <c r="A917" s="75"/>
      <c r="B917" s="75"/>
      <c r="C917" s="75"/>
      <c r="D917" s="75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4.25" customHeight="1">
      <c r="A918" s="75"/>
      <c r="B918" s="75"/>
      <c r="C918" s="75"/>
      <c r="D918" s="75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4.25" customHeight="1">
      <c r="A919" s="75"/>
      <c r="B919" s="75"/>
      <c r="C919" s="75"/>
      <c r="D919" s="75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4.25" customHeight="1">
      <c r="A920" s="75"/>
      <c r="B920" s="75"/>
      <c r="C920" s="75"/>
      <c r="D920" s="75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4.25" customHeight="1">
      <c r="A921" s="75"/>
      <c r="B921" s="75"/>
      <c r="C921" s="75"/>
      <c r="D921" s="75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4.25" customHeight="1">
      <c r="A922" s="75"/>
      <c r="B922" s="75"/>
      <c r="C922" s="75"/>
      <c r="D922" s="75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4.25" customHeight="1">
      <c r="A923" s="75"/>
      <c r="B923" s="75"/>
      <c r="C923" s="75"/>
      <c r="D923" s="75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4.25" customHeight="1">
      <c r="A924" s="75"/>
      <c r="B924" s="75"/>
      <c r="C924" s="75"/>
      <c r="D924" s="75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4.25" customHeight="1">
      <c r="A925" s="75"/>
      <c r="B925" s="75"/>
      <c r="C925" s="75"/>
      <c r="D925" s="7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4.25" customHeight="1">
      <c r="A926" s="75"/>
      <c r="B926" s="75"/>
      <c r="C926" s="75"/>
      <c r="D926" s="75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4.25" customHeight="1">
      <c r="A927" s="75"/>
      <c r="B927" s="75"/>
      <c r="C927" s="75"/>
      <c r="D927" s="75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4.25" customHeight="1">
      <c r="A928" s="75"/>
      <c r="B928" s="75"/>
      <c r="C928" s="75"/>
      <c r="D928" s="75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4.25" customHeight="1">
      <c r="A929" s="75"/>
      <c r="B929" s="75"/>
      <c r="C929" s="75"/>
      <c r="D929" s="75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4.25" customHeight="1">
      <c r="A930" s="75"/>
      <c r="B930" s="75"/>
      <c r="C930" s="75"/>
      <c r="D930" s="75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4.25" customHeight="1">
      <c r="A931" s="75"/>
      <c r="B931" s="75"/>
      <c r="C931" s="75"/>
      <c r="D931" s="75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4.25" customHeight="1">
      <c r="A932" s="75"/>
      <c r="B932" s="75"/>
      <c r="C932" s="75"/>
      <c r="D932" s="75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4.25" customHeight="1">
      <c r="A933" s="75"/>
      <c r="B933" s="75"/>
      <c r="C933" s="75"/>
      <c r="D933" s="75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4.25" customHeight="1">
      <c r="A934" s="75"/>
      <c r="B934" s="75"/>
      <c r="C934" s="75"/>
      <c r="D934" s="75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4.25" customHeight="1">
      <c r="A935" s="75"/>
      <c r="B935" s="75"/>
      <c r="C935" s="75"/>
      <c r="D935" s="75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4.25" customHeight="1">
      <c r="A936" s="75"/>
      <c r="B936" s="75"/>
      <c r="C936" s="75"/>
      <c r="D936" s="75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4.25" customHeight="1">
      <c r="A937" s="75"/>
      <c r="B937" s="75"/>
      <c r="C937" s="75"/>
      <c r="D937" s="75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4.25" customHeight="1">
      <c r="A938" s="75"/>
      <c r="B938" s="75"/>
      <c r="C938" s="75"/>
      <c r="D938" s="75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4.25" customHeight="1">
      <c r="A939" s="75"/>
      <c r="B939" s="75"/>
      <c r="C939" s="75"/>
      <c r="D939" s="75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4.25" customHeight="1">
      <c r="A940" s="75"/>
      <c r="B940" s="75"/>
      <c r="C940" s="75"/>
      <c r="D940" s="75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4.25" customHeight="1">
      <c r="A941" s="75"/>
      <c r="B941" s="75"/>
      <c r="C941" s="75"/>
      <c r="D941" s="75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4.25" customHeight="1">
      <c r="A942" s="75"/>
      <c r="B942" s="75"/>
      <c r="C942" s="75"/>
      <c r="D942" s="75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4.25" customHeight="1">
      <c r="A943" s="75"/>
      <c r="B943" s="75"/>
      <c r="C943" s="75"/>
      <c r="D943" s="75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4.25" customHeight="1">
      <c r="A944" s="75"/>
      <c r="B944" s="75"/>
      <c r="C944" s="75"/>
      <c r="D944" s="75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4.25" customHeight="1">
      <c r="A945" s="75"/>
      <c r="B945" s="75"/>
      <c r="C945" s="75"/>
      <c r="D945" s="75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4.25" customHeight="1">
      <c r="A946" s="75"/>
      <c r="B946" s="75"/>
      <c r="C946" s="75"/>
      <c r="D946" s="75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4.25" customHeight="1">
      <c r="A947" s="75"/>
      <c r="B947" s="75"/>
      <c r="C947" s="75"/>
      <c r="D947" s="75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4.25" customHeight="1">
      <c r="A948" s="75"/>
      <c r="B948" s="75"/>
      <c r="C948" s="75"/>
      <c r="D948" s="75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4.25" customHeight="1">
      <c r="A949" s="75"/>
      <c r="B949" s="75"/>
      <c r="C949" s="75"/>
      <c r="D949" s="75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4.25" customHeight="1">
      <c r="A950" s="75"/>
      <c r="B950" s="75"/>
      <c r="C950" s="75"/>
      <c r="D950" s="75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4.25" customHeight="1">
      <c r="A951" s="75"/>
      <c r="B951" s="75"/>
      <c r="C951" s="75"/>
      <c r="D951" s="75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4.25" customHeight="1">
      <c r="A952" s="75"/>
      <c r="B952" s="75"/>
      <c r="C952" s="75"/>
      <c r="D952" s="75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4.25" customHeight="1">
      <c r="A953" s="75"/>
      <c r="B953" s="75"/>
      <c r="C953" s="75"/>
      <c r="D953" s="75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4.25" customHeight="1">
      <c r="A954" s="75"/>
      <c r="B954" s="75"/>
      <c r="C954" s="75"/>
      <c r="D954" s="75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4.25" customHeight="1">
      <c r="A955" s="75"/>
      <c r="B955" s="75"/>
      <c r="C955" s="75"/>
      <c r="D955" s="75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4.25" customHeight="1">
      <c r="A956" s="75"/>
      <c r="B956" s="75"/>
      <c r="C956" s="75"/>
      <c r="D956" s="75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4.25" customHeight="1">
      <c r="A957" s="75"/>
      <c r="B957" s="75"/>
      <c r="C957" s="75"/>
      <c r="D957" s="75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4.25" customHeight="1">
      <c r="A958" s="75"/>
      <c r="B958" s="75"/>
      <c r="C958" s="75"/>
      <c r="D958" s="75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4.25" customHeight="1">
      <c r="A959" s="75"/>
      <c r="B959" s="75"/>
      <c r="C959" s="75"/>
      <c r="D959" s="75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4.25" customHeight="1">
      <c r="A960" s="75"/>
      <c r="B960" s="75"/>
      <c r="C960" s="75"/>
      <c r="D960" s="75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4.25" customHeight="1">
      <c r="A961" s="75"/>
      <c r="B961" s="75"/>
      <c r="C961" s="75"/>
      <c r="D961" s="75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4.25" customHeight="1">
      <c r="A962" s="75"/>
      <c r="B962" s="75"/>
      <c r="C962" s="75"/>
      <c r="D962" s="75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4.25" customHeight="1">
      <c r="A963" s="75"/>
      <c r="B963" s="75"/>
      <c r="C963" s="75"/>
      <c r="D963" s="75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4.25" customHeight="1">
      <c r="A964" s="75"/>
      <c r="B964" s="75"/>
      <c r="C964" s="75"/>
      <c r="D964" s="75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4.25" customHeight="1">
      <c r="A965" s="75"/>
      <c r="B965" s="75"/>
      <c r="C965" s="75"/>
      <c r="D965" s="75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4.25" customHeight="1">
      <c r="A966" s="75"/>
      <c r="B966" s="75"/>
      <c r="C966" s="75"/>
      <c r="D966" s="75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4.25" customHeight="1">
      <c r="A967" s="75"/>
      <c r="B967" s="75"/>
      <c r="C967" s="75"/>
      <c r="D967" s="75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4.25" customHeight="1">
      <c r="A968" s="75"/>
      <c r="B968" s="75"/>
      <c r="C968" s="75"/>
      <c r="D968" s="75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4.25" customHeight="1">
      <c r="A969" s="75"/>
      <c r="B969" s="75"/>
      <c r="C969" s="75"/>
      <c r="D969" s="75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4.25" customHeight="1">
      <c r="A970" s="75"/>
      <c r="B970" s="75"/>
      <c r="C970" s="75"/>
      <c r="D970" s="75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4.25" customHeight="1">
      <c r="A971" s="75"/>
      <c r="B971" s="75"/>
      <c r="C971" s="75"/>
      <c r="D971" s="75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4.25" customHeight="1">
      <c r="A972" s="75"/>
      <c r="B972" s="75"/>
      <c r="C972" s="75"/>
      <c r="D972" s="75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4.25" customHeight="1">
      <c r="A973" s="75"/>
      <c r="B973" s="75"/>
      <c r="C973" s="75"/>
      <c r="D973" s="75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4.25" customHeight="1">
      <c r="A974" s="75"/>
      <c r="B974" s="75"/>
      <c r="C974" s="75"/>
      <c r="D974" s="75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4.25" customHeight="1">
      <c r="A975" s="75"/>
      <c r="B975" s="75"/>
      <c r="C975" s="75"/>
      <c r="D975" s="75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4.25" customHeight="1">
      <c r="A976" s="75"/>
      <c r="B976" s="75"/>
      <c r="C976" s="75"/>
      <c r="D976" s="75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4.25" customHeight="1">
      <c r="A977" s="75"/>
      <c r="B977" s="75"/>
      <c r="C977" s="75"/>
      <c r="D977" s="75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4.25" customHeight="1">
      <c r="A978" s="75"/>
      <c r="B978" s="75"/>
      <c r="C978" s="75"/>
      <c r="D978" s="75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4.25" customHeight="1">
      <c r="A979" s="75"/>
      <c r="B979" s="75"/>
      <c r="C979" s="75"/>
      <c r="D979" s="75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4.25" customHeight="1">
      <c r="A980" s="75"/>
      <c r="B980" s="75"/>
      <c r="C980" s="75"/>
      <c r="D980" s="75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4.25" customHeight="1">
      <c r="A981" s="75"/>
      <c r="B981" s="75"/>
      <c r="C981" s="75"/>
      <c r="D981" s="75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4.25" customHeight="1">
      <c r="A982" s="75"/>
      <c r="B982" s="75"/>
      <c r="C982" s="75"/>
      <c r="D982" s="75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4.25" customHeight="1">
      <c r="A983" s="75"/>
      <c r="B983" s="75"/>
      <c r="C983" s="75"/>
      <c r="D983" s="75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4.25" customHeight="1">
      <c r="A984" s="75"/>
      <c r="B984" s="75"/>
      <c r="C984" s="75"/>
      <c r="D984" s="75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4.25" customHeight="1">
      <c r="A985" s="75"/>
      <c r="B985" s="75"/>
      <c r="C985" s="75"/>
      <c r="D985" s="75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4.25" customHeight="1">
      <c r="A986" s="75"/>
      <c r="B986" s="75"/>
      <c r="C986" s="75"/>
      <c r="D986" s="75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4.25" customHeight="1">
      <c r="A987" s="75"/>
      <c r="B987" s="75"/>
      <c r="C987" s="75"/>
      <c r="D987" s="75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4.25" customHeight="1">
      <c r="A988" s="75"/>
      <c r="B988" s="75"/>
      <c r="C988" s="75"/>
      <c r="D988" s="75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4.25" customHeight="1">
      <c r="A989" s="75"/>
      <c r="B989" s="75"/>
      <c r="C989" s="75"/>
      <c r="D989" s="75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4.25" customHeight="1">
      <c r="A990" s="75"/>
      <c r="B990" s="75"/>
      <c r="C990" s="75"/>
      <c r="D990" s="75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4.25" customHeight="1">
      <c r="A991" s="75"/>
      <c r="B991" s="75"/>
      <c r="C991" s="75"/>
      <c r="D991" s="75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4.25" customHeight="1">
      <c r="A992" s="75"/>
      <c r="B992" s="75"/>
      <c r="C992" s="75"/>
      <c r="D992" s="75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4.25" customHeight="1">
      <c r="A993" s="75"/>
      <c r="B993" s="75"/>
      <c r="C993" s="75"/>
      <c r="D993" s="75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4.25" customHeight="1">
      <c r="A994" s="75"/>
      <c r="B994" s="75"/>
      <c r="C994" s="75"/>
      <c r="D994" s="75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4.25" customHeight="1">
      <c r="A995" s="75"/>
      <c r="B995" s="75"/>
      <c r="C995" s="75"/>
      <c r="D995" s="75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4.25" customHeight="1">
      <c r="A996" s="75"/>
      <c r="B996" s="75"/>
      <c r="C996" s="75"/>
      <c r="D996" s="75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4.25" customHeight="1">
      <c r="A997" s="75"/>
      <c r="B997" s="75"/>
      <c r="C997" s="75"/>
      <c r="D997" s="75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4.25" customHeight="1">
      <c r="A998" s="75"/>
      <c r="B998" s="75"/>
      <c r="C998" s="75"/>
      <c r="D998" s="75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4.25" customHeight="1">
      <c r="A999" s="75"/>
      <c r="B999" s="75"/>
      <c r="C999" s="75"/>
      <c r="D999" s="75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4.25" customHeight="1">
      <c r="A1000" s="75"/>
      <c r="B1000" s="75"/>
      <c r="C1000" s="75"/>
      <c r="D1000" s="75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D1"/>
  </mergeCells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29"/>
    <col customWidth="1" min="2" max="2" width="45.43"/>
    <col customWidth="1" min="3" max="3" width="8.86"/>
    <col customWidth="1" min="4" max="4" width="14.43"/>
    <col customWidth="1" min="5" max="6" width="8.86"/>
    <col customWidth="1" min="7" max="26" width="8.71"/>
  </cols>
  <sheetData>
    <row r="1" ht="39.0" customHeight="1">
      <c r="A1" s="4"/>
      <c r="B1" s="88" t="s">
        <v>446</v>
      </c>
      <c r="C1" s="4"/>
      <c r="D1" s="89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4.25" customHeight="1">
      <c r="A3" s="90" t="s">
        <v>447</v>
      </c>
      <c r="B3" s="90" t="s">
        <v>448</v>
      </c>
      <c r="C3" s="90" t="s">
        <v>449</v>
      </c>
      <c r="D3" s="90" t="s">
        <v>4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</row>
    <row r="4" ht="27.75" customHeight="1">
      <c r="A4" s="91" t="s">
        <v>450</v>
      </c>
      <c r="B4" s="91" t="s">
        <v>451</v>
      </c>
      <c r="C4" s="92">
        <v>4.0</v>
      </c>
      <c r="D4" s="93">
        <v>1160.0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7.75" customHeight="1">
      <c r="A5" s="91" t="s">
        <v>452</v>
      </c>
      <c r="B5" s="91" t="s">
        <v>453</v>
      </c>
      <c r="C5" s="92">
        <v>5.0</v>
      </c>
      <c r="D5" s="93">
        <v>1250.0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7.75" customHeight="1">
      <c r="A6" s="91" t="s">
        <v>454</v>
      </c>
      <c r="B6" s="91" t="s">
        <v>453</v>
      </c>
      <c r="C6" s="92">
        <v>4.0</v>
      </c>
      <c r="D6" s="93">
        <v>1000.0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7.75" customHeight="1">
      <c r="A7" s="91" t="s">
        <v>455</v>
      </c>
      <c r="B7" s="91" t="s">
        <v>456</v>
      </c>
      <c r="C7" s="92">
        <v>1.0</v>
      </c>
      <c r="D7" s="93">
        <v>1280.0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27.75" customHeight="1">
      <c r="A8" s="91" t="s">
        <v>455</v>
      </c>
      <c r="B8" s="91" t="s">
        <v>457</v>
      </c>
      <c r="C8" s="92">
        <v>1.0</v>
      </c>
      <c r="D8" s="93">
        <v>283.0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27.75" customHeight="1">
      <c r="A9" s="91" t="s">
        <v>455</v>
      </c>
      <c r="B9" s="91" t="s">
        <v>453</v>
      </c>
      <c r="C9" s="92">
        <v>2.0</v>
      </c>
      <c r="D9" s="93">
        <v>500.0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27.75" customHeight="1">
      <c r="A10" s="91" t="s">
        <v>455</v>
      </c>
      <c r="B10" s="91" t="s">
        <v>458</v>
      </c>
      <c r="C10" s="92">
        <v>2.0</v>
      </c>
      <c r="D10" s="93">
        <v>500.0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27.75" customHeight="1">
      <c r="A11" s="91" t="s">
        <v>455</v>
      </c>
      <c r="B11" s="91" t="s">
        <v>459</v>
      </c>
      <c r="C11" s="92">
        <v>2.0</v>
      </c>
      <c r="D11" s="93">
        <v>2900.0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27.75" customHeight="1">
      <c r="A12" s="91" t="s">
        <v>460</v>
      </c>
      <c r="B12" s="91" t="s">
        <v>457</v>
      </c>
      <c r="C12" s="92">
        <v>1.0</v>
      </c>
      <c r="D12" s="93">
        <v>475.0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27.75" customHeight="1">
      <c r="A13" s="91" t="s">
        <v>460</v>
      </c>
      <c r="B13" s="91" t="s">
        <v>456</v>
      </c>
      <c r="C13" s="92">
        <v>1.0</v>
      </c>
      <c r="D13" s="93">
        <v>1300.0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27.75" customHeight="1">
      <c r="A14" s="91" t="s">
        <v>461</v>
      </c>
      <c r="B14" s="91" t="s">
        <v>457</v>
      </c>
      <c r="C14" s="92">
        <v>1.0</v>
      </c>
      <c r="D14" s="93">
        <v>310.0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27.75" customHeight="1">
      <c r="A15" s="91" t="s">
        <v>461</v>
      </c>
      <c r="B15" s="91" t="s">
        <v>459</v>
      </c>
      <c r="C15" s="92">
        <v>2.0</v>
      </c>
      <c r="D15" s="93">
        <v>2900.0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7.75" customHeight="1">
      <c r="A16" s="71" t="s">
        <v>462</v>
      </c>
      <c r="B16" s="91" t="s">
        <v>457</v>
      </c>
      <c r="C16" s="92">
        <v>1.0</v>
      </c>
      <c r="D16" s="93">
        <v>390.0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27.75" customHeight="1">
      <c r="A17" s="71" t="s">
        <v>462</v>
      </c>
      <c r="B17" s="91" t="s">
        <v>459</v>
      </c>
      <c r="C17" s="92">
        <v>2.0</v>
      </c>
      <c r="D17" s="93">
        <v>2900.0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27.75" customHeight="1">
      <c r="A18" s="91" t="s">
        <v>463</v>
      </c>
      <c r="B18" s="91" t="s">
        <v>453</v>
      </c>
      <c r="C18" s="92">
        <v>2.0</v>
      </c>
      <c r="D18" s="93">
        <v>500.0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27.75" customHeight="1">
      <c r="A19" s="91" t="s">
        <v>463</v>
      </c>
      <c r="B19" s="91" t="s">
        <v>458</v>
      </c>
      <c r="C19" s="92">
        <v>2.0</v>
      </c>
      <c r="D19" s="93">
        <v>500.0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27.75" customHeight="1">
      <c r="A20" s="91" t="s">
        <v>463</v>
      </c>
      <c r="B20" s="91" t="s">
        <v>457</v>
      </c>
      <c r="C20" s="92">
        <v>1.0</v>
      </c>
      <c r="D20" s="93">
        <v>331.0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27.75" customHeight="1">
      <c r="A21" s="91" t="s">
        <v>464</v>
      </c>
      <c r="B21" s="91" t="s">
        <v>457</v>
      </c>
      <c r="C21" s="92">
        <v>1.0</v>
      </c>
      <c r="D21" s="93">
        <v>173.0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27.75" customHeight="1">
      <c r="A22" s="91" t="s">
        <v>465</v>
      </c>
      <c r="B22" s="91" t="s">
        <v>458</v>
      </c>
      <c r="C22" s="92">
        <v>1.0</v>
      </c>
      <c r="D22" s="93">
        <v>250.0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27.75" customHeight="1">
      <c r="A23" s="91" t="s">
        <v>466</v>
      </c>
      <c r="B23" s="91" t="s">
        <v>456</v>
      </c>
      <c r="C23" s="92">
        <v>1.0</v>
      </c>
      <c r="D23" s="93">
        <v>800.0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27.75" customHeight="1">
      <c r="A24" s="91" t="s">
        <v>466</v>
      </c>
      <c r="B24" s="91" t="s">
        <v>457</v>
      </c>
      <c r="C24" s="92">
        <v>1.0</v>
      </c>
      <c r="D24" s="93">
        <v>343.0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27.75" customHeight="1">
      <c r="A25" s="91" t="s">
        <v>466</v>
      </c>
      <c r="B25" s="91" t="s">
        <v>457</v>
      </c>
      <c r="C25" s="92">
        <v>1.0</v>
      </c>
      <c r="D25" s="93">
        <v>376.0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27.75" customHeight="1">
      <c r="A26" s="91" t="s">
        <v>467</v>
      </c>
      <c r="B26" s="91" t="s">
        <v>457</v>
      </c>
      <c r="C26" s="92">
        <v>1.0</v>
      </c>
      <c r="D26" s="93">
        <v>277.0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7.75" customHeight="1">
      <c r="A27" s="91" t="s">
        <v>467</v>
      </c>
      <c r="B27" s="91" t="s">
        <v>457</v>
      </c>
      <c r="C27" s="92">
        <v>1.0</v>
      </c>
      <c r="D27" s="93">
        <v>409.0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7.75" customHeight="1">
      <c r="A28" s="91" t="s">
        <v>468</v>
      </c>
      <c r="B28" s="91" t="s">
        <v>451</v>
      </c>
      <c r="C28" s="92">
        <v>4.0</v>
      </c>
      <c r="D28" s="93">
        <v>1160.0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7.75" customHeight="1">
      <c r="A29" s="91" t="s">
        <v>468</v>
      </c>
      <c r="B29" s="91" t="s">
        <v>453</v>
      </c>
      <c r="C29" s="92">
        <v>2.0</v>
      </c>
      <c r="D29" s="93">
        <v>500.0</v>
      </c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</row>
    <row r="30" ht="27.75" customHeight="1">
      <c r="A30" s="91" t="s">
        <v>469</v>
      </c>
      <c r="B30" s="91" t="s">
        <v>459</v>
      </c>
      <c r="C30" s="92">
        <v>2.0</v>
      </c>
      <c r="D30" s="91">
        <v>2900.0</v>
      </c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</row>
    <row r="31" ht="27.75" customHeight="1">
      <c r="A31" s="91" t="s">
        <v>470</v>
      </c>
      <c r="B31" s="91" t="s">
        <v>457</v>
      </c>
      <c r="C31" s="92">
        <v>1.0</v>
      </c>
      <c r="D31" s="91">
        <v>379.0</v>
      </c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</row>
    <row r="32" ht="27.75" customHeight="1">
      <c r="A32" s="91" t="s">
        <v>470</v>
      </c>
      <c r="B32" s="91" t="s">
        <v>456</v>
      </c>
      <c r="C32" s="92">
        <v>1.0</v>
      </c>
      <c r="D32" s="91">
        <v>1000.0</v>
      </c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ht="27.75" customHeight="1">
      <c r="A33" s="71" t="s">
        <v>471</v>
      </c>
      <c r="B33" s="91" t="s">
        <v>457</v>
      </c>
      <c r="C33" s="71">
        <v>1.0</v>
      </c>
      <c r="D33" s="71">
        <v>542.0</v>
      </c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</row>
    <row r="34" ht="27.75" customHeight="1">
      <c r="A34" s="71" t="s">
        <v>472</v>
      </c>
      <c r="B34" s="91" t="s">
        <v>457</v>
      </c>
      <c r="C34" s="71">
        <v>1.0</v>
      </c>
      <c r="D34" s="71">
        <v>283.0</v>
      </c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</row>
    <row r="35" ht="27.75" customHeight="1">
      <c r="A35" s="71" t="s">
        <v>473</v>
      </c>
      <c r="B35" s="91" t="s">
        <v>457</v>
      </c>
      <c r="C35" s="71">
        <v>1.0</v>
      </c>
      <c r="D35" s="71">
        <v>463.4</v>
      </c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</row>
    <row r="36" ht="27.75" customHeight="1">
      <c r="A36" s="71" t="s">
        <v>474</v>
      </c>
      <c r="B36" s="71" t="s">
        <v>457</v>
      </c>
      <c r="C36" s="71">
        <v>1.0</v>
      </c>
      <c r="D36" s="71">
        <v>307.0</v>
      </c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</row>
    <row r="37" ht="27.75" customHeight="1">
      <c r="A37" s="71" t="s">
        <v>475</v>
      </c>
      <c r="B37" s="71" t="s">
        <v>457</v>
      </c>
      <c r="C37" s="71">
        <v>1.0</v>
      </c>
      <c r="D37" s="71">
        <v>283.0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</row>
    <row r="38" ht="27.75" customHeight="1">
      <c r="A38" s="71" t="s">
        <v>476</v>
      </c>
      <c r="B38" s="71" t="s">
        <v>477</v>
      </c>
      <c r="C38" s="71">
        <v>1.0</v>
      </c>
      <c r="D38" s="71">
        <v>11500.0</v>
      </c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</row>
    <row r="39" ht="27.75" customHeight="1">
      <c r="A39" s="71" t="s">
        <v>476</v>
      </c>
      <c r="B39" s="71" t="s">
        <v>478</v>
      </c>
      <c r="C39" s="71">
        <v>1.0</v>
      </c>
      <c r="D39" s="71">
        <v>1500.0</v>
      </c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</row>
    <row r="40" ht="27.75" customHeight="1">
      <c r="A40" s="71" t="s">
        <v>476</v>
      </c>
      <c r="B40" s="71" t="s">
        <v>456</v>
      </c>
      <c r="C40" s="71">
        <v>1.0</v>
      </c>
      <c r="D40" s="71">
        <v>37.47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</row>
    <row r="41" ht="27.75" customHeight="1">
      <c r="A41" s="71" t="s">
        <v>479</v>
      </c>
      <c r="B41" s="71" t="s">
        <v>477</v>
      </c>
      <c r="C41" s="71">
        <v>1.0</v>
      </c>
      <c r="D41" s="71">
        <v>11500.0</v>
      </c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</row>
    <row r="42" ht="27.75" customHeight="1">
      <c r="A42" s="71" t="s">
        <v>479</v>
      </c>
      <c r="B42" s="71" t="s">
        <v>478</v>
      </c>
      <c r="C42" s="71">
        <v>1.0</v>
      </c>
      <c r="D42" s="71">
        <v>1500.0</v>
      </c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</row>
    <row r="43" ht="27.75" customHeight="1">
      <c r="A43" s="71" t="s">
        <v>479</v>
      </c>
      <c r="B43" s="71" t="s">
        <v>456</v>
      </c>
      <c r="C43" s="71">
        <v>1.0</v>
      </c>
      <c r="D43" s="71">
        <v>800.0</v>
      </c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</row>
    <row r="44" ht="27.75" customHeight="1">
      <c r="A44" s="71" t="s">
        <v>480</v>
      </c>
      <c r="B44" s="71" t="s">
        <v>457</v>
      </c>
      <c r="C44" s="71">
        <v>1.0</v>
      </c>
      <c r="D44" s="71">
        <v>438.0</v>
      </c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</row>
    <row r="45" ht="27.75" customHeight="1">
      <c r="A45" s="71" t="s">
        <v>481</v>
      </c>
      <c r="B45" s="71" t="s">
        <v>456</v>
      </c>
      <c r="C45" s="71">
        <v>1.0</v>
      </c>
      <c r="D45" s="71">
        <v>2757.63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</row>
    <row r="46" ht="27.75" customHeight="1">
      <c r="A46" s="71" t="s">
        <v>482</v>
      </c>
      <c r="B46" s="71" t="s">
        <v>483</v>
      </c>
      <c r="C46" s="71">
        <v>1.0</v>
      </c>
      <c r="D46" s="71">
        <v>38000.0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</row>
    <row r="47" ht="27.75" customHeight="1">
      <c r="A47" s="71" t="s">
        <v>482</v>
      </c>
      <c r="B47" s="71" t="s">
        <v>484</v>
      </c>
      <c r="C47" s="71">
        <v>1.0</v>
      </c>
      <c r="D47" s="71">
        <v>37417.0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</row>
    <row r="48" ht="27.75" customHeight="1">
      <c r="A48" s="71" t="s">
        <v>482</v>
      </c>
      <c r="B48" s="71" t="s">
        <v>485</v>
      </c>
      <c r="C48" s="71">
        <v>1.0</v>
      </c>
      <c r="D48" s="71">
        <v>543.15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</row>
    <row r="49" ht="27.75" customHeight="1">
      <c r="A49" s="71" t="s">
        <v>482</v>
      </c>
      <c r="B49" s="71" t="s">
        <v>456</v>
      </c>
      <c r="C49" s="71">
        <v>1.0</v>
      </c>
      <c r="D49" s="71">
        <v>1330.0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</row>
    <row r="50" ht="27.75" customHeight="1">
      <c r="A50" s="71" t="s">
        <v>482</v>
      </c>
      <c r="B50" s="71" t="s">
        <v>486</v>
      </c>
      <c r="C50" s="71">
        <v>60.0</v>
      </c>
      <c r="D50" s="71">
        <v>16368.0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</row>
    <row r="51" ht="27.75" customHeight="1">
      <c r="A51" s="71" t="s">
        <v>482</v>
      </c>
      <c r="B51" s="71" t="s">
        <v>487</v>
      </c>
      <c r="C51" s="71">
        <v>30.0</v>
      </c>
      <c r="D51" s="71">
        <v>42900.0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</row>
    <row r="52" ht="27.75" customHeight="1">
      <c r="A52" s="71" t="s">
        <v>482</v>
      </c>
      <c r="B52" s="71" t="s">
        <v>456</v>
      </c>
      <c r="C52" s="71">
        <v>1.0</v>
      </c>
      <c r="D52" s="71">
        <v>1330.0</v>
      </c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</row>
    <row r="53" ht="27.75" customHeight="1">
      <c r="A53" s="71" t="s">
        <v>482</v>
      </c>
      <c r="B53" s="71" t="s">
        <v>488</v>
      </c>
      <c r="C53" s="71">
        <v>200.0</v>
      </c>
      <c r="D53" s="71">
        <v>3328.0</v>
      </c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</row>
    <row r="54" ht="27.75" customHeight="1">
      <c r="A54" s="71" t="s">
        <v>482</v>
      </c>
      <c r="B54" s="71" t="s">
        <v>489</v>
      </c>
      <c r="C54" s="71">
        <v>4.0</v>
      </c>
      <c r="D54" s="71">
        <v>2560.8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</row>
    <row r="55" ht="27.75" customHeight="1">
      <c r="A55" s="71" t="s">
        <v>482</v>
      </c>
      <c r="B55" s="71" t="s">
        <v>490</v>
      </c>
      <c r="C55" s="71">
        <v>3.0</v>
      </c>
      <c r="D55" s="71">
        <v>1920.6000000000001</v>
      </c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</row>
    <row r="56" ht="27.75" customHeight="1">
      <c r="A56" s="71" t="s">
        <v>482</v>
      </c>
      <c r="B56" s="71" t="s">
        <v>491</v>
      </c>
      <c r="C56" s="71">
        <v>10.0</v>
      </c>
      <c r="D56" s="71">
        <v>12017.28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</row>
    <row r="57" ht="27.75" customHeight="1">
      <c r="A57" s="71" t="s">
        <v>482</v>
      </c>
      <c r="B57" s="71" t="s">
        <v>456</v>
      </c>
      <c r="C57" s="71">
        <v>1.0</v>
      </c>
      <c r="D57" s="71">
        <v>780.0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</row>
    <row r="58" ht="27.75" customHeight="1">
      <c r="A58" s="71" t="s">
        <v>492</v>
      </c>
      <c r="B58" s="71" t="s">
        <v>493</v>
      </c>
      <c r="C58" s="71">
        <v>25.0</v>
      </c>
      <c r="D58" s="71">
        <v>2700.0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</row>
    <row r="59" ht="27.75" customHeight="1">
      <c r="A59" s="71" t="s">
        <v>492</v>
      </c>
      <c r="B59" s="71" t="s">
        <v>494</v>
      </c>
      <c r="C59" s="71">
        <v>1.0</v>
      </c>
      <c r="D59" s="71">
        <v>470000.0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</row>
    <row r="60" ht="27.75" customHeight="1">
      <c r="A60" s="71" t="s">
        <v>492</v>
      </c>
      <c r="B60" s="71" t="s">
        <v>483</v>
      </c>
      <c r="C60" s="71">
        <v>1.0</v>
      </c>
      <c r="D60" s="71">
        <v>38000.0</v>
      </c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</row>
    <row r="61" ht="27.75" customHeight="1">
      <c r="A61" s="71" t="s">
        <v>492</v>
      </c>
      <c r="B61" s="71" t="s">
        <v>495</v>
      </c>
      <c r="C61" s="71">
        <v>1.0</v>
      </c>
      <c r="D61" s="71">
        <v>94000.0</v>
      </c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</row>
    <row r="62" ht="27.75" customHeight="1">
      <c r="A62" s="71" t="s">
        <v>492</v>
      </c>
      <c r="B62" s="71" t="s">
        <v>496</v>
      </c>
      <c r="C62" s="71">
        <v>2.0</v>
      </c>
      <c r="D62" s="71">
        <v>3300.0</v>
      </c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</row>
    <row r="63" ht="27.75" customHeight="1">
      <c r="A63" s="71" t="s">
        <v>497</v>
      </c>
      <c r="B63" s="71" t="s">
        <v>457</v>
      </c>
      <c r="C63" s="71">
        <v>1.0</v>
      </c>
      <c r="D63" s="71">
        <v>451.0</v>
      </c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</row>
    <row r="64" ht="27.75" customHeight="1">
      <c r="A64" s="71" t="s">
        <v>497</v>
      </c>
      <c r="B64" s="71" t="s">
        <v>456</v>
      </c>
      <c r="C64" s="71">
        <v>1.0</v>
      </c>
      <c r="D64" s="71">
        <v>700.0</v>
      </c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</row>
    <row r="65" ht="27.75" customHeight="1">
      <c r="A65" s="71" t="s">
        <v>497</v>
      </c>
      <c r="B65" s="71" t="s">
        <v>456</v>
      </c>
      <c r="C65" s="71">
        <v>1.0</v>
      </c>
      <c r="D65" s="71">
        <v>923.13</v>
      </c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</row>
    <row r="66" ht="27.75" customHeight="1">
      <c r="A66" s="71" t="s">
        <v>498</v>
      </c>
      <c r="B66" s="71" t="s">
        <v>457</v>
      </c>
      <c r="C66" s="71">
        <v>1.0</v>
      </c>
      <c r="D66" s="71">
        <v>259.0</v>
      </c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</row>
    <row r="67" ht="27.75" customHeight="1">
      <c r="A67" s="71" t="s">
        <v>498</v>
      </c>
      <c r="B67" s="71" t="s">
        <v>456</v>
      </c>
      <c r="C67" s="71">
        <v>1.0</v>
      </c>
      <c r="D67" s="71">
        <v>400.0</v>
      </c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</row>
    <row r="68" ht="27.75" customHeight="1">
      <c r="A68" s="71" t="s">
        <v>498</v>
      </c>
      <c r="B68" s="71" t="s">
        <v>457</v>
      </c>
      <c r="C68" s="71">
        <v>1.0</v>
      </c>
      <c r="D68" s="71">
        <v>283.0</v>
      </c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</row>
    <row r="69" ht="27.75" customHeight="1">
      <c r="A69" s="71" t="s">
        <v>499</v>
      </c>
      <c r="B69" s="71" t="s">
        <v>458</v>
      </c>
      <c r="C69" s="71">
        <v>5.0</v>
      </c>
      <c r="D69" s="71">
        <v>1250.0</v>
      </c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</row>
    <row r="70" ht="27.75" customHeight="1">
      <c r="A70" s="71" t="s">
        <v>500</v>
      </c>
      <c r="B70" s="71" t="s">
        <v>456</v>
      </c>
      <c r="C70" s="71">
        <v>1.0</v>
      </c>
      <c r="D70" s="71">
        <v>600.0</v>
      </c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</row>
    <row r="71" ht="27.75" customHeight="1">
      <c r="A71" s="71" t="s">
        <v>500</v>
      </c>
      <c r="B71" s="71" t="s">
        <v>501</v>
      </c>
      <c r="C71" s="71">
        <v>1.0</v>
      </c>
      <c r="D71" s="71">
        <v>2936.0</v>
      </c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</row>
    <row r="72" ht="27.75" customHeight="1">
      <c r="A72" s="71" t="s">
        <v>500</v>
      </c>
      <c r="B72" s="71" t="s">
        <v>496</v>
      </c>
      <c r="C72" s="71">
        <v>6.0</v>
      </c>
      <c r="D72" s="71">
        <v>11220.0</v>
      </c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</row>
    <row r="73" ht="27.75" customHeight="1">
      <c r="A73" s="71" t="s">
        <v>500</v>
      </c>
      <c r="B73" s="71" t="s">
        <v>502</v>
      </c>
      <c r="C73" s="71">
        <v>20.0</v>
      </c>
      <c r="D73" s="71">
        <v>10180.0</v>
      </c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</row>
    <row r="74" ht="27.75" customHeight="1">
      <c r="A74" s="71" t="s">
        <v>500</v>
      </c>
      <c r="B74" s="71" t="s">
        <v>503</v>
      </c>
      <c r="C74" s="71">
        <v>25.0</v>
      </c>
      <c r="D74" s="71">
        <v>2325.0</v>
      </c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</row>
    <row r="75" ht="27.75" customHeight="1">
      <c r="A75" s="71" t="s">
        <v>500</v>
      </c>
      <c r="B75" s="71" t="s">
        <v>456</v>
      </c>
      <c r="C75" s="71">
        <v>1.0</v>
      </c>
      <c r="D75" s="71">
        <v>1636.78</v>
      </c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</row>
    <row r="76" ht="27.75" customHeight="1">
      <c r="A76" s="71" t="s">
        <v>504</v>
      </c>
      <c r="B76" s="71" t="s">
        <v>457</v>
      </c>
      <c r="C76" s="71">
        <v>1.0</v>
      </c>
      <c r="D76" s="71">
        <v>194.0</v>
      </c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</row>
    <row r="77" ht="27.75" customHeight="1">
      <c r="A77" s="71" t="s">
        <v>504</v>
      </c>
      <c r="B77" s="71" t="s">
        <v>457</v>
      </c>
      <c r="C77" s="71">
        <v>1.0</v>
      </c>
      <c r="D77" s="71">
        <v>242.2</v>
      </c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</row>
    <row r="78" ht="27.75" customHeight="1">
      <c r="A78" s="71" t="s">
        <v>504</v>
      </c>
      <c r="B78" s="71" t="s">
        <v>505</v>
      </c>
      <c r="C78" s="71">
        <v>1.0</v>
      </c>
      <c r="D78" s="71">
        <v>250.0</v>
      </c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</row>
    <row r="79" ht="27.75" customHeight="1">
      <c r="A79" s="71" t="s">
        <v>506</v>
      </c>
      <c r="B79" s="71" t="s">
        <v>456</v>
      </c>
      <c r="C79" s="71">
        <v>1.0</v>
      </c>
      <c r="D79" s="71">
        <v>1150.0</v>
      </c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</row>
    <row r="80" ht="27.75" customHeight="1">
      <c r="A80" s="71" t="s">
        <v>506</v>
      </c>
      <c r="B80" s="71" t="s">
        <v>451</v>
      </c>
      <c r="C80" s="71">
        <v>1.0</v>
      </c>
      <c r="D80" s="71">
        <v>290.0</v>
      </c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</row>
    <row r="81" ht="27.75" customHeight="1">
      <c r="A81" s="71" t="s">
        <v>508</v>
      </c>
      <c r="B81" s="71" t="s">
        <v>457</v>
      </c>
      <c r="C81" s="71">
        <v>1.0</v>
      </c>
      <c r="D81" s="71">
        <v>194.0</v>
      </c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</row>
    <row r="82" ht="27.75" customHeight="1">
      <c r="A82" s="71" t="s">
        <v>509</v>
      </c>
      <c r="B82" s="71" t="s">
        <v>459</v>
      </c>
      <c r="C82" s="71">
        <v>1.0</v>
      </c>
      <c r="D82" s="71">
        <v>1450.0</v>
      </c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</row>
    <row r="83" ht="27.75" customHeight="1">
      <c r="A83" s="71" t="s">
        <v>509</v>
      </c>
      <c r="B83" s="71" t="s">
        <v>458</v>
      </c>
      <c r="C83" s="71">
        <v>1.0</v>
      </c>
      <c r="D83" s="71">
        <v>250.0</v>
      </c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</row>
    <row r="84" ht="27.75" customHeight="1">
      <c r="A84" s="71" t="s">
        <v>510</v>
      </c>
      <c r="B84" s="71" t="s">
        <v>457</v>
      </c>
      <c r="C84" s="71">
        <v>1.0</v>
      </c>
      <c r="D84" s="71">
        <v>259.0</v>
      </c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</row>
    <row r="85" ht="27.75" customHeight="1">
      <c r="A85" s="71" t="s">
        <v>511</v>
      </c>
      <c r="B85" s="71" t="s">
        <v>457</v>
      </c>
      <c r="C85" s="71">
        <v>1.0</v>
      </c>
      <c r="D85" s="71">
        <v>259.0</v>
      </c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</row>
    <row r="86" ht="27.75" customHeight="1">
      <c r="A86" s="71" t="s">
        <v>512</v>
      </c>
      <c r="B86" s="71" t="s">
        <v>456</v>
      </c>
      <c r="C86" s="71">
        <v>1.0</v>
      </c>
      <c r="D86" s="71">
        <v>2635.95</v>
      </c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</row>
    <row r="87" ht="27.75" customHeight="1">
      <c r="A87" s="71" t="s">
        <v>513</v>
      </c>
      <c r="B87" s="71" t="s">
        <v>456</v>
      </c>
      <c r="C87" s="71">
        <v>1.0</v>
      </c>
      <c r="D87" s="71">
        <v>3596.08</v>
      </c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</row>
    <row r="88" ht="27.75" customHeight="1">
      <c r="A88" s="71" t="s">
        <v>513</v>
      </c>
      <c r="B88" s="71" t="s">
        <v>457</v>
      </c>
      <c r="C88" s="71">
        <v>1.0</v>
      </c>
      <c r="D88" s="71">
        <v>310.0</v>
      </c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</row>
    <row r="89" ht="27.75" customHeight="1">
      <c r="A89" s="71" t="s">
        <v>514</v>
      </c>
      <c r="B89" s="71" t="s">
        <v>456</v>
      </c>
      <c r="C89" s="71">
        <v>1.0</v>
      </c>
      <c r="D89" s="71">
        <v>1349.38</v>
      </c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ht="27.75" customHeight="1">
      <c r="A90" s="71" t="s">
        <v>515</v>
      </c>
      <c r="B90" s="71" t="s">
        <v>456</v>
      </c>
      <c r="C90" s="71">
        <v>1.0</v>
      </c>
      <c r="D90" s="71">
        <v>700.0</v>
      </c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</row>
    <row r="91" ht="27.75" customHeight="1">
      <c r="A91" s="71" t="s">
        <v>517</v>
      </c>
      <c r="B91" s="71" t="s">
        <v>457</v>
      </c>
      <c r="C91" s="71">
        <v>1.0</v>
      </c>
      <c r="D91" s="71">
        <v>355.0</v>
      </c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</row>
    <row r="92" ht="27.75" customHeight="1">
      <c r="A92" s="71" t="s">
        <v>518</v>
      </c>
      <c r="B92" s="71" t="s">
        <v>457</v>
      </c>
      <c r="C92" s="71">
        <v>1.0</v>
      </c>
      <c r="D92" s="71">
        <v>283.0</v>
      </c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</row>
    <row r="93" ht="27.75" customHeight="1">
      <c r="A93" s="71" t="s">
        <v>519</v>
      </c>
      <c r="B93" s="71" t="s">
        <v>457</v>
      </c>
      <c r="C93" s="71">
        <v>1.0</v>
      </c>
      <c r="D93" s="71">
        <v>215.0</v>
      </c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</row>
    <row r="94" ht="27.75" customHeight="1">
      <c r="A94" s="71" t="s">
        <v>520</v>
      </c>
      <c r="B94" s="71" t="s">
        <v>456</v>
      </c>
      <c r="C94" s="71">
        <v>1.0</v>
      </c>
      <c r="D94" s="71">
        <v>1349.38</v>
      </c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</row>
    <row r="95" ht="27.75" customHeight="1">
      <c r="A95" s="71" t="s">
        <v>521</v>
      </c>
      <c r="B95" s="71" t="s">
        <v>456</v>
      </c>
      <c r="C95" s="71">
        <v>1.0</v>
      </c>
      <c r="D95" s="71">
        <v>1116.0</v>
      </c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</row>
    <row r="96" ht="27.75" customHeight="1">
      <c r="A96" s="71" t="s">
        <v>523</v>
      </c>
      <c r="B96" s="71" t="s">
        <v>457</v>
      </c>
      <c r="C96" s="71">
        <v>1.0</v>
      </c>
      <c r="D96" s="71">
        <v>194.0</v>
      </c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</row>
    <row r="97" ht="27.75" customHeight="1">
      <c r="A97" s="71" t="s">
        <v>524</v>
      </c>
      <c r="B97" s="71" t="s">
        <v>457</v>
      </c>
      <c r="C97" s="71">
        <v>1.0</v>
      </c>
      <c r="D97" s="71">
        <v>307.0</v>
      </c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</row>
    <row r="98" ht="27.75" customHeight="1">
      <c r="A98" s="71" t="s">
        <v>524</v>
      </c>
      <c r="B98" s="71" t="s">
        <v>459</v>
      </c>
      <c r="C98" s="71">
        <v>2.0</v>
      </c>
      <c r="D98" s="71">
        <v>2900.0</v>
      </c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</row>
    <row r="99" ht="27.75" customHeight="1">
      <c r="A99" s="71" t="s">
        <v>525</v>
      </c>
      <c r="B99" s="71" t="s">
        <v>457</v>
      </c>
      <c r="C99" s="71">
        <v>1.0</v>
      </c>
      <c r="D99" s="71">
        <v>390.0</v>
      </c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</row>
    <row r="100" ht="27.75" customHeight="1">
      <c r="A100" s="71" t="s">
        <v>527</v>
      </c>
      <c r="B100" s="71" t="s">
        <v>458</v>
      </c>
      <c r="C100" s="71">
        <v>1.0</v>
      </c>
      <c r="D100" s="71">
        <v>250.0</v>
      </c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</row>
    <row r="101" ht="27.75" customHeight="1">
      <c r="A101" s="71" t="s">
        <v>527</v>
      </c>
      <c r="B101" s="71" t="s">
        <v>459</v>
      </c>
      <c r="C101" s="71">
        <v>1.0</v>
      </c>
      <c r="D101" s="71">
        <v>1450.0</v>
      </c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</row>
    <row r="102" ht="27.75" customHeight="1">
      <c r="A102" s="71" t="s">
        <v>530</v>
      </c>
      <c r="B102" s="71" t="s">
        <v>453</v>
      </c>
      <c r="C102" s="71">
        <v>2.0</v>
      </c>
      <c r="D102" s="71">
        <v>500.0</v>
      </c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</row>
    <row r="103" ht="27.75" customHeight="1">
      <c r="A103" s="71" t="s">
        <v>530</v>
      </c>
      <c r="B103" s="71" t="s">
        <v>458</v>
      </c>
      <c r="C103" s="71">
        <v>2.0</v>
      </c>
      <c r="D103" s="71">
        <v>500.0</v>
      </c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</row>
    <row r="104" ht="27.75" customHeight="1">
      <c r="A104" s="71" t="s">
        <v>530</v>
      </c>
      <c r="B104" s="71" t="s">
        <v>459</v>
      </c>
      <c r="C104" s="71">
        <v>2.0</v>
      </c>
      <c r="D104" s="71">
        <v>2900.0</v>
      </c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</row>
    <row r="105" ht="27.75" customHeight="1">
      <c r="A105" s="71" t="s">
        <v>533</v>
      </c>
      <c r="B105" s="71" t="s">
        <v>457</v>
      </c>
      <c r="C105" s="71">
        <v>1.0</v>
      </c>
      <c r="D105" s="71">
        <v>257.0</v>
      </c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</row>
    <row r="106" ht="27.75" customHeight="1">
      <c r="A106" s="71" t="s">
        <v>534</v>
      </c>
      <c r="B106" s="71" t="s">
        <v>457</v>
      </c>
      <c r="C106" s="71">
        <v>1.0</v>
      </c>
      <c r="D106" s="71">
        <v>403.0</v>
      </c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</row>
    <row r="107" ht="27.75" customHeight="1">
      <c r="A107" s="71" t="s">
        <v>535</v>
      </c>
      <c r="B107" s="71" t="s">
        <v>459</v>
      </c>
      <c r="C107" s="71">
        <v>2.0</v>
      </c>
      <c r="D107" s="71">
        <v>2900.0</v>
      </c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</row>
    <row r="108" ht="27.75" customHeight="1">
      <c r="A108" s="71" t="s">
        <v>537</v>
      </c>
      <c r="B108" s="71" t="s">
        <v>457</v>
      </c>
      <c r="C108" s="71">
        <v>1.0</v>
      </c>
      <c r="D108" s="71">
        <v>307.0</v>
      </c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</row>
    <row r="109" ht="27.75" customHeight="1">
      <c r="A109" s="71" t="s">
        <v>539</v>
      </c>
      <c r="B109" s="71" t="s">
        <v>457</v>
      </c>
      <c r="C109" s="71">
        <v>1.0</v>
      </c>
      <c r="D109" s="71">
        <v>400.0</v>
      </c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</row>
    <row r="110" ht="27.75" customHeight="1">
      <c r="A110" s="71" t="s">
        <v>542</v>
      </c>
      <c r="B110" s="71" t="s">
        <v>451</v>
      </c>
      <c r="C110" s="71" t="s">
        <v>543</v>
      </c>
      <c r="D110" s="71">
        <v>250.0</v>
      </c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</row>
    <row r="111" ht="27.75" customHeight="1">
      <c r="A111" s="71" t="s">
        <v>544</v>
      </c>
      <c r="B111" s="71" t="s">
        <v>545</v>
      </c>
      <c r="C111" s="71">
        <v>1.0</v>
      </c>
      <c r="D111" s="71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</row>
    <row r="112" ht="27.75" customHeight="1">
      <c r="A112" s="71" t="s">
        <v>546</v>
      </c>
      <c r="B112" s="71" t="s">
        <v>459</v>
      </c>
      <c r="C112" s="71">
        <v>1.0</v>
      </c>
      <c r="D112" s="71">
        <v>1450.0</v>
      </c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</row>
    <row r="113" ht="27.75" customHeight="1">
      <c r="A113" s="71" t="s">
        <v>548</v>
      </c>
      <c r="B113" s="71" t="s">
        <v>459</v>
      </c>
      <c r="C113" s="71">
        <v>1.0</v>
      </c>
      <c r="D113" s="71">
        <v>1450.0</v>
      </c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</row>
    <row r="114" ht="27.75" customHeight="1">
      <c r="A114" s="71" t="s">
        <v>550</v>
      </c>
      <c r="B114" s="71" t="s">
        <v>459</v>
      </c>
      <c r="C114" s="71">
        <v>1.0</v>
      </c>
      <c r="D114" s="71">
        <v>1450.0</v>
      </c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</row>
    <row r="115" ht="27.75" customHeight="1">
      <c r="A115" s="71" t="s">
        <v>552</v>
      </c>
      <c r="B115" s="71" t="s">
        <v>453</v>
      </c>
      <c r="C115" s="71">
        <v>1.0</v>
      </c>
      <c r="D115" s="71">
        <v>250.0</v>
      </c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</row>
    <row r="116" ht="27.75" customHeight="1">
      <c r="A116" s="71" t="s">
        <v>552</v>
      </c>
      <c r="B116" s="71" t="s">
        <v>459</v>
      </c>
      <c r="C116" s="71">
        <v>1.0</v>
      </c>
      <c r="D116" s="71">
        <v>1450.0</v>
      </c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</row>
    <row r="117" ht="27.75" customHeight="1">
      <c r="A117" s="71" t="s">
        <v>553</v>
      </c>
      <c r="B117" s="71" t="s">
        <v>453</v>
      </c>
      <c r="C117" s="71">
        <v>2.0</v>
      </c>
      <c r="D117" s="71">
        <v>500.0</v>
      </c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</row>
    <row r="118" ht="27.75" customHeight="1">
      <c r="A118" s="71" t="s">
        <v>553</v>
      </c>
      <c r="B118" s="71" t="s">
        <v>458</v>
      </c>
      <c r="C118" s="71">
        <v>2.0</v>
      </c>
      <c r="D118" s="71">
        <v>500.0</v>
      </c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</row>
    <row r="119" ht="27.75" customHeight="1">
      <c r="A119" s="71" t="s">
        <v>553</v>
      </c>
      <c r="B119" s="71" t="s">
        <v>459</v>
      </c>
      <c r="C119" s="71">
        <v>1.0</v>
      </c>
      <c r="D119" s="71">
        <v>1450.0</v>
      </c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</row>
    <row r="120" ht="27.75" customHeight="1">
      <c r="A120" s="71" t="s">
        <v>556</v>
      </c>
      <c r="B120" s="71" t="s">
        <v>459</v>
      </c>
      <c r="C120" s="71">
        <v>1.0</v>
      </c>
      <c r="D120" s="71">
        <v>1450.0</v>
      </c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</row>
    <row r="121" ht="27.75" customHeight="1">
      <c r="A121" s="71" t="s">
        <v>557</v>
      </c>
      <c r="B121" s="71" t="s">
        <v>453</v>
      </c>
      <c r="C121" s="71">
        <v>1.0</v>
      </c>
      <c r="D121" s="71">
        <v>250.0</v>
      </c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</row>
    <row r="122" ht="27.75" customHeight="1">
      <c r="A122" s="71" t="s">
        <v>558</v>
      </c>
      <c r="B122" s="71" t="s">
        <v>459</v>
      </c>
      <c r="C122" s="71">
        <v>1.0</v>
      </c>
      <c r="D122" s="71">
        <v>1450.0</v>
      </c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</row>
    <row r="123" ht="27.75" customHeight="1">
      <c r="A123" s="71" t="s">
        <v>559</v>
      </c>
      <c r="B123" s="71" t="s">
        <v>451</v>
      </c>
      <c r="C123" s="71">
        <v>1.0</v>
      </c>
      <c r="D123" s="71">
        <v>290.0</v>
      </c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</row>
    <row r="124" ht="27.75" customHeight="1">
      <c r="A124" s="71" t="s">
        <v>559</v>
      </c>
      <c r="B124" s="71" t="s">
        <v>459</v>
      </c>
      <c r="C124" s="71">
        <v>1.0</v>
      </c>
      <c r="D124" s="71">
        <v>1450.0</v>
      </c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</row>
    <row r="125" ht="27.75" customHeight="1">
      <c r="A125" s="71" t="s">
        <v>560</v>
      </c>
      <c r="B125" s="71" t="s">
        <v>453</v>
      </c>
      <c r="C125" s="71">
        <v>1.0</v>
      </c>
      <c r="D125" s="71">
        <v>250.0</v>
      </c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</row>
    <row r="126" ht="27.75" customHeight="1">
      <c r="A126" s="71" t="s">
        <v>560</v>
      </c>
      <c r="B126" s="71" t="s">
        <v>458</v>
      </c>
      <c r="C126" s="71">
        <v>1.0</v>
      </c>
      <c r="D126" s="71">
        <v>250.0</v>
      </c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</row>
    <row r="127" ht="27.75" customHeight="1">
      <c r="A127" s="71" t="s">
        <v>560</v>
      </c>
      <c r="B127" s="71" t="s">
        <v>459</v>
      </c>
      <c r="C127" s="71">
        <v>1.0</v>
      </c>
      <c r="D127" s="71">
        <v>1450.0</v>
      </c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</row>
    <row r="128" ht="27.75" customHeight="1">
      <c r="A128" s="71" t="s">
        <v>561</v>
      </c>
      <c r="B128" s="71" t="s">
        <v>453</v>
      </c>
      <c r="C128" s="71">
        <v>1.0</v>
      </c>
      <c r="D128" s="71">
        <v>250.0</v>
      </c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</row>
    <row r="129" ht="27.75" customHeight="1">
      <c r="A129" s="71" t="s">
        <v>561</v>
      </c>
      <c r="B129" s="71" t="s">
        <v>459</v>
      </c>
      <c r="C129" s="71">
        <v>1.0</v>
      </c>
      <c r="D129" s="71">
        <v>1450.0</v>
      </c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</row>
    <row r="130" ht="27.75" customHeight="1">
      <c r="A130" s="71" t="s">
        <v>562</v>
      </c>
      <c r="B130" s="71" t="s">
        <v>459</v>
      </c>
      <c r="C130" s="71">
        <v>1.0</v>
      </c>
      <c r="D130" s="71">
        <v>1450.0</v>
      </c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</row>
    <row r="131" ht="27.75" customHeight="1">
      <c r="A131" s="71" t="s">
        <v>563</v>
      </c>
      <c r="B131" s="71" t="s">
        <v>459</v>
      </c>
      <c r="C131" s="71">
        <v>1.0</v>
      </c>
      <c r="D131" s="71">
        <v>1450.0</v>
      </c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</row>
    <row r="132" ht="27.75" customHeight="1">
      <c r="A132" s="71" t="s">
        <v>564</v>
      </c>
      <c r="B132" s="71" t="s">
        <v>458</v>
      </c>
      <c r="C132" s="71">
        <v>1.0</v>
      </c>
      <c r="D132" s="71">
        <v>250.0</v>
      </c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</row>
    <row r="133" ht="14.25" customHeight="1">
      <c r="A133" s="52"/>
      <c r="B133" s="52" t="s">
        <v>218</v>
      </c>
      <c r="C133" s="52"/>
      <c r="D133" s="101">
        <f>SUM(D4:D132)</f>
        <v>909162.23</v>
      </c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4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4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4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4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4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4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4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4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4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4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4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4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4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4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4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4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4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4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4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rintOptions/>
  <pageMargins bottom="0.75" footer="0.0" header="0.0" left="0.7" right="0.7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0"/>
    <col customWidth="1" min="2" max="2" width="39.71"/>
    <col customWidth="1" min="3" max="3" width="11.86"/>
    <col customWidth="1" min="4" max="4" width="14.57"/>
    <col customWidth="1" min="5" max="26" width="8.14"/>
  </cols>
  <sheetData>
    <row r="1" ht="37.5" customHeight="1">
      <c r="A1" s="94" t="s">
        <v>507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ht="14.25" customHeight="1">
      <c r="A3" s="90" t="s">
        <v>447</v>
      </c>
      <c r="B3" s="90" t="s">
        <v>448</v>
      </c>
      <c r="C3" s="90" t="s">
        <v>449</v>
      </c>
      <c r="D3" s="96" t="s">
        <v>516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</row>
    <row r="4" ht="19.5" customHeight="1">
      <c r="A4" s="91" t="s">
        <v>455</v>
      </c>
      <c r="B4" s="91" t="s">
        <v>522</v>
      </c>
      <c r="C4" s="92">
        <v>1.0</v>
      </c>
      <c r="D4" s="97">
        <v>40000.0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9.5" customHeight="1">
      <c r="A5" s="91" t="s">
        <v>455</v>
      </c>
      <c r="B5" s="91" t="s">
        <v>526</v>
      </c>
      <c r="C5" s="92">
        <v>1.0</v>
      </c>
      <c r="D5" s="97">
        <v>2200.0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9.5" customHeight="1">
      <c r="A6" s="91" t="s">
        <v>455</v>
      </c>
      <c r="B6" s="91" t="s">
        <v>528</v>
      </c>
      <c r="C6" s="92">
        <v>1.0</v>
      </c>
      <c r="D6" s="97">
        <v>4500.0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9.5" customHeight="1">
      <c r="A7" s="91" t="s">
        <v>460</v>
      </c>
      <c r="B7" s="91" t="s">
        <v>529</v>
      </c>
      <c r="C7" s="92">
        <v>22.0</v>
      </c>
      <c r="D7" s="97">
        <v>1100.0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9.5" customHeight="1">
      <c r="A8" s="91" t="s">
        <v>460</v>
      </c>
      <c r="B8" s="91" t="s">
        <v>529</v>
      </c>
      <c r="C8" s="92">
        <v>26.0</v>
      </c>
      <c r="D8" s="97">
        <v>1300.0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9.5" customHeight="1">
      <c r="A9" s="91" t="s">
        <v>460</v>
      </c>
      <c r="B9" s="91" t="s">
        <v>531</v>
      </c>
      <c r="C9" s="92">
        <v>3.0</v>
      </c>
      <c r="D9" s="97">
        <v>429.0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9.5" customHeight="1">
      <c r="A10" s="91" t="s">
        <v>460</v>
      </c>
      <c r="B10" s="91" t="s">
        <v>532</v>
      </c>
      <c r="C10" s="92">
        <v>1.0</v>
      </c>
      <c r="D10" s="97">
        <v>500.0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9.5" customHeight="1">
      <c r="A11" s="91" t="s">
        <v>460</v>
      </c>
      <c r="B11" s="91" t="s">
        <v>532</v>
      </c>
      <c r="C11" s="92">
        <v>1.0</v>
      </c>
      <c r="D11" s="97">
        <v>200.0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9.5" customHeight="1">
      <c r="A12" s="91" t="s">
        <v>460</v>
      </c>
      <c r="B12" s="91" t="s">
        <v>536</v>
      </c>
      <c r="C12" s="92">
        <v>30.0</v>
      </c>
      <c r="D12" s="97">
        <v>30000.0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9.5" customHeight="1">
      <c r="A13" s="91" t="s">
        <v>460</v>
      </c>
      <c r="B13" s="91" t="s">
        <v>538</v>
      </c>
      <c r="C13" s="92">
        <v>1.0</v>
      </c>
      <c r="D13" s="97">
        <v>300.0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9.5" customHeight="1">
      <c r="A14" s="91" t="s">
        <v>460</v>
      </c>
      <c r="B14" s="91" t="s">
        <v>540</v>
      </c>
      <c r="C14" s="92">
        <v>1.0</v>
      </c>
      <c r="D14" s="97">
        <v>273.0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9.5" customHeight="1">
      <c r="A15" s="91" t="s">
        <v>460</v>
      </c>
      <c r="B15" s="91" t="s">
        <v>541</v>
      </c>
      <c r="C15" s="92">
        <v>1.0</v>
      </c>
      <c r="D15" s="97">
        <v>1000.0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9.5" customHeight="1">
      <c r="A16" s="71" t="s">
        <v>460</v>
      </c>
      <c r="B16" s="91" t="s">
        <v>541</v>
      </c>
      <c r="C16" s="92">
        <v>1.0</v>
      </c>
      <c r="D16" s="97">
        <v>1000.0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9.5" customHeight="1">
      <c r="A17" s="71" t="s">
        <v>460</v>
      </c>
      <c r="B17" s="91" t="s">
        <v>547</v>
      </c>
      <c r="C17" s="92">
        <v>10.0</v>
      </c>
      <c r="D17" s="97">
        <v>1430.0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9.5" customHeight="1">
      <c r="A18" s="91" t="s">
        <v>460</v>
      </c>
      <c r="B18" s="91" t="s">
        <v>549</v>
      </c>
      <c r="C18" s="92">
        <v>10.0</v>
      </c>
      <c r="D18" s="97">
        <v>880.0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9.5" customHeight="1">
      <c r="A19" s="91" t="s">
        <v>460</v>
      </c>
      <c r="B19" s="91" t="s">
        <v>551</v>
      </c>
      <c r="C19" s="92">
        <v>1.0</v>
      </c>
      <c r="D19" s="97">
        <v>690.0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9.5" customHeight="1">
      <c r="A20" s="91" t="s">
        <v>461</v>
      </c>
      <c r="B20" s="91" t="s">
        <v>541</v>
      </c>
      <c r="C20" s="92">
        <v>2.0</v>
      </c>
      <c r="D20" s="97">
        <v>2000.0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9.5" customHeight="1">
      <c r="A21" s="91" t="s">
        <v>461</v>
      </c>
      <c r="B21" s="91" t="s">
        <v>554</v>
      </c>
      <c r="C21" s="92">
        <v>1.0</v>
      </c>
      <c r="D21" s="97">
        <v>13000.0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9.5" customHeight="1">
      <c r="A22" s="91" t="s">
        <v>461</v>
      </c>
      <c r="B22" s="91" t="s">
        <v>555</v>
      </c>
      <c r="C22" s="92">
        <v>1.0</v>
      </c>
      <c r="D22" s="97">
        <v>100.0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9.5" customHeight="1">
      <c r="A23" s="91" t="s">
        <v>461</v>
      </c>
      <c r="B23" s="91" t="s">
        <v>531</v>
      </c>
      <c r="C23" s="92">
        <v>2.0</v>
      </c>
      <c r="D23" s="97">
        <v>286.0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9.5" customHeight="1">
      <c r="A24" s="91" t="s">
        <v>461</v>
      </c>
      <c r="B24" s="91" t="s">
        <v>531</v>
      </c>
      <c r="C24" s="92">
        <v>1.0</v>
      </c>
      <c r="D24" s="97">
        <v>143.0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9.5" customHeight="1">
      <c r="A25" s="91" t="s">
        <v>461</v>
      </c>
      <c r="B25" s="91" t="s">
        <v>531</v>
      </c>
      <c r="C25" s="92">
        <v>3.0</v>
      </c>
      <c r="D25" s="97">
        <v>429.0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9.5" customHeight="1">
      <c r="A26" s="91" t="s">
        <v>461</v>
      </c>
      <c r="B26" s="91" t="s">
        <v>555</v>
      </c>
      <c r="C26" s="92">
        <v>5.0</v>
      </c>
      <c r="D26" s="97">
        <v>1500.0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9.5" customHeight="1">
      <c r="A27" s="91" t="s">
        <v>461</v>
      </c>
      <c r="B27" s="91" t="s">
        <v>555</v>
      </c>
      <c r="C27" s="92">
        <v>1.0</v>
      </c>
      <c r="D27" s="97">
        <v>300.0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9.5" customHeight="1">
      <c r="A28" s="91" t="s">
        <v>461</v>
      </c>
      <c r="B28" s="91" t="s">
        <v>555</v>
      </c>
      <c r="C28" s="92">
        <v>6.0</v>
      </c>
      <c r="D28" s="97">
        <v>1800.0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9.5" customHeight="1">
      <c r="A29" s="98" t="s">
        <v>461</v>
      </c>
      <c r="B29" s="98" t="s">
        <v>555</v>
      </c>
      <c r="C29" s="99">
        <v>1.0</v>
      </c>
      <c r="D29" s="100">
        <v>300.0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9.5" customHeight="1">
      <c r="A30" s="98" t="s">
        <v>461</v>
      </c>
      <c r="B30" s="98" t="s">
        <v>555</v>
      </c>
      <c r="C30" s="99">
        <v>1.0</v>
      </c>
      <c r="D30" s="100">
        <v>300.0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9.5" customHeight="1">
      <c r="A31" s="98" t="s">
        <v>461</v>
      </c>
      <c r="B31" s="98" t="s">
        <v>555</v>
      </c>
      <c r="C31" s="99">
        <v>1.0</v>
      </c>
      <c r="D31" s="100">
        <v>300.0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9.5" customHeight="1">
      <c r="A32" s="98" t="s">
        <v>461</v>
      </c>
      <c r="B32" s="98" t="s">
        <v>565</v>
      </c>
      <c r="C32" s="99">
        <v>1.0</v>
      </c>
      <c r="D32" s="100">
        <v>1500.0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9.5" customHeight="1">
      <c r="A33" s="18" t="s">
        <v>461</v>
      </c>
      <c r="B33" s="98" t="s">
        <v>566</v>
      </c>
      <c r="C33" s="102">
        <v>5.0</v>
      </c>
      <c r="D33" s="70">
        <v>1000.0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9.5" customHeight="1">
      <c r="A34" s="18" t="s">
        <v>462</v>
      </c>
      <c r="B34" s="98" t="s">
        <v>567</v>
      </c>
      <c r="C34" s="102">
        <v>1.0</v>
      </c>
      <c r="D34" s="70">
        <v>4500.0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9.5" customHeight="1">
      <c r="A35" s="18" t="s">
        <v>462</v>
      </c>
      <c r="B35" s="98" t="s">
        <v>549</v>
      </c>
      <c r="C35" s="102">
        <v>5.0</v>
      </c>
      <c r="D35" s="70">
        <v>440.0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9.5" customHeight="1">
      <c r="A36" s="18" t="s">
        <v>462</v>
      </c>
      <c r="B36" s="18" t="s">
        <v>549</v>
      </c>
      <c r="C36" s="102">
        <v>10.0</v>
      </c>
      <c r="D36" s="70">
        <v>880.0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9.5" customHeight="1">
      <c r="A37" s="18" t="s">
        <v>462</v>
      </c>
      <c r="B37" s="18" t="s">
        <v>549</v>
      </c>
      <c r="C37" s="102">
        <v>10.0</v>
      </c>
      <c r="D37" s="70">
        <v>880.0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9.5" customHeight="1">
      <c r="A38" s="18" t="s">
        <v>463</v>
      </c>
      <c r="B38" s="18" t="s">
        <v>541</v>
      </c>
      <c r="C38" s="102">
        <v>1.0</v>
      </c>
      <c r="D38" s="70">
        <v>1000.0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9.5" customHeight="1">
      <c r="A39" s="18" t="s">
        <v>463</v>
      </c>
      <c r="B39" s="18" t="s">
        <v>568</v>
      </c>
      <c r="C39" s="102">
        <v>1.0</v>
      </c>
      <c r="D39" s="70">
        <v>1000.0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9.5" customHeight="1">
      <c r="A40" s="18" t="s">
        <v>463</v>
      </c>
      <c r="B40" s="18" t="s">
        <v>569</v>
      </c>
      <c r="C40" s="102">
        <v>25.0</v>
      </c>
      <c r="D40" s="70">
        <v>1250.0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9.5" customHeight="1">
      <c r="A41" s="18" t="s">
        <v>463</v>
      </c>
      <c r="B41" s="18" t="s">
        <v>570</v>
      </c>
      <c r="C41" s="102">
        <v>15.0</v>
      </c>
      <c r="D41" s="67">
        <v>1320.0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9.5" customHeight="1">
      <c r="A42" s="18" t="s">
        <v>463</v>
      </c>
      <c r="B42" s="18" t="s">
        <v>567</v>
      </c>
      <c r="C42" s="102">
        <v>1.0</v>
      </c>
      <c r="D42" s="67">
        <v>4500.0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9.5" customHeight="1">
      <c r="A43" s="18" t="s">
        <v>464</v>
      </c>
      <c r="B43" s="18" t="s">
        <v>570</v>
      </c>
      <c r="C43" s="102">
        <v>3.0</v>
      </c>
      <c r="D43" s="67">
        <v>1200.0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9.5" customHeight="1">
      <c r="A44" s="18" t="s">
        <v>464</v>
      </c>
      <c r="B44" s="18" t="s">
        <v>571</v>
      </c>
      <c r="C44" s="102">
        <v>1.0</v>
      </c>
      <c r="D44" s="67">
        <v>14000.0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9.5" customHeight="1">
      <c r="A45" s="18" t="s">
        <v>465</v>
      </c>
      <c r="B45" s="18" t="s">
        <v>572</v>
      </c>
      <c r="C45" s="102">
        <v>1.0</v>
      </c>
      <c r="D45" s="67">
        <v>250.0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9.5" customHeight="1">
      <c r="A46" s="18" t="s">
        <v>465</v>
      </c>
      <c r="B46" s="18" t="s">
        <v>572</v>
      </c>
      <c r="C46" s="102">
        <v>1.0</v>
      </c>
      <c r="D46" s="67">
        <v>250.0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9.5" customHeight="1">
      <c r="A47" s="18" t="s">
        <v>465</v>
      </c>
      <c r="B47" s="18" t="s">
        <v>522</v>
      </c>
      <c r="C47" s="102">
        <v>1.0</v>
      </c>
      <c r="D47" s="67">
        <v>40000.0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9.5" customHeight="1">
      <c r="A48" s="18" t="s">
        <v>466</v>
      </c>
      <c r="B48" s="18" t="s">
        <v>529</v>
      </c>
      <c r="C48" s="102">
        <v>37.0</v>
      </c>
      <c r="D48" s="67">
        <v>1850.0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9.5" customHeight="1">
      <c r="A49" s="18" t="s">
        <v>466</v>
      </c>
      <c r="B49" s="18" t="s">
        <v>573</v>
      </c>
      <c r="C49" s="102">
        <v>100.0</v>
      </c>
      <c r="D49" s="67">
        <v>1000.0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9.5" customHeight="1">
      <c r="A50" s="18" t="s">
        <v>466</v>
      </c>
      <c r="B50" s="18" t="s">
        <v>574</v>
      </c>
      <c r="C50" s="102">
        <v>1.0</v>
      </c>
      <c r="D50" s="67">
        <v>300.0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9.5" customHeight="1">
      <c r="A51" s="18" t="s">
        <v>466</v>
      </c>
      <c r="B51" s="18" t="s">
        <v>574</v>
      </c>
      <c r="C51" s="102">
        <v>5.0</v>
      </c>
      <c r="D51" s="67">
        <v>1500.0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9.5" customHeight="1">
      <c r="A52" s="18" t="s">
        <v>466</v>
      </c>
      <c r="B52" s="18" t="s">
        <v>574</v>
      </c>
      <c r="C52" s="102">
        <v>5.0</v>
      </c>
      <c r="D52" s="67">
        <v>1500.0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9.5" customHeight="1">
      <c r="A53" s="18" t="s">
        <v>466</v>
      </c>
      <c r="B53" s="18" t="s">
        <v>565</v>
      </c>
      <c r="C53" s="102">
        <v>1.0</v>
      </c>
      <c r="D53" s="67">
        <v>1000.0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9.5" customHeight="1">
      <c r="A54" s="18" t="s">
        <v>466</v>
      </c>
      <c r="B54" s="18" t="s">
        <v>529</v>
      </c>
      <c r="C54" s="102">
        <v>95.0</v>
      </c>
      <c r="D54" s="67">
        <v>4750.0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9.5" customHeight="1">
      <c r="A55" s="18" t="s">
        <v>466</v>
      </c>
      <c r="B55" s="18" t="s">
        <v>536</v>
      </c>
      <c r="C55" s="102">
        <v>4.0</v>
      </c>
      <c r="D55" s="67">
        <v>4000.0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9.5" customHeight="1">
      <c r="A56" s="18" t="s">
        <v>466</v>
      </c>
      <c r="B56" s="18" t="s">
        <v>549</v>
      </c>
      <c r="C56" s="102">
        <v>25.0</v>
      </c>
      <c r="D56" s="67">
        <v>2200.0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9.5" customHeight="1">
      <c r="A57" s="18" t="s">
        <v>466</v>
      </c>
      <c r="B57" s="18" t="s">
        <v>549</v>
      </c>
      <c r="C57" s="102">
        <v>25.0</v>
      </c>
      <c r="D57" s="67">
        <v>2200.0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9.5" customHeight="1">
      <c r="A58" s="18" t="s">
        <v>466</v>
      </c>
      <c r="B58" s="18" t="s">
        <v>549</v>
      </c>
      <c r="C58" s="102">
        <v>10.0</v>
      </c>
      <c r="D58" s="67">
        <v>880.0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9.5" customHeight="1">
      <c r="A59" s="18" t="s">
        <v>466</v>
      </c>
      <c r="B59" s="18" t="s">
        <v>569</v>
      </c>
      <c r="C59" s="102">
        <v>20.0</v>
      </c>
      <c r="D59" s="67">
        <v>1000.0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9.5" customHeight="1">
      <c r="A60" s="18" t="s">
        <v>467</v>
      </c>
      <c r="B60" s="18" t="s">
        <v>570</v>
      </c>
      <c r="C60" s="102">
        <v>15.0</v>
      </c>
      <c r="D60" s="67">
        <v>1320.0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9.5" customHeight="1">
      <c r="A61" s="18" t="s">
        <v>467</v>
      </c>
      <c r="B61" s="18" t="s">
        <v>568</v>
      </c>
      <c r="C61" s="102">
        <v>1.0</v>
      </c>
      <c r="D61" s="67">
        <v>800.0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9.5" customHeight="1">
      <c r="A62" s="18" t="s">
        <v>467</v>
      </c>
      <c r="B62" s="18" t="s">
        <v>571</v>
      </c>
      <c r="C62" s="102">
        <v>1.0</v>
      </c>
      <c r="D62" s="67">
        <v>14900.0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9.5" customHeight="1">
      <c r="A63" s="18" t="s">
        <v>467</v>
      </c>
      <c r="B63" s="18" t="s">
        <v>573</v>
      </c>
      <c r="C63" s="102">
        <v>24.0</v>
      </c>
      <c r="D63" s="67">
        <v>240.0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9.5" customHeight="1">
      <c r="A64" s="18" t="s">
        <v>467</v>
      </c>
      <c r="B64" s="18" t="s">
        <v>573</v>
      </c>
      <c r="C64" s="102">
        <v>46.0</v>
      </c>
      <c r="D64" s="67">
        <v>460.0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9.5" customHeight="1">
      <c r="A65" s="18" t="s">
        <v>467</v>
      </c>
      <c r="B65" s="18" t="s">
        <v>538</v>
      </c>
      <c r="C65" s="102">
        <v>1.0</v>
      </c>
      <c r="D65" s="67">
        <v>300.0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9.5" customHeight="1">
      <c r="A66" s="18" t="s">
        <v>467</v>
      </c>
      <c r="B66" s="18" t="s">
        <v>570</v>
      </c>
      <c r="C66" s="102">
        <v>10.0</v>
      </c>
      <c r="D66" s="67">
        <v>880.0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9.5" customHeight="1">
      <c r="A67" s="18" t="s">
        <v>575</v>
      </c>
      <c r="B67" s="18" t="s">
        <v>576</v>
      </c>
      <c r="C67" s="102">
        <v>1.0</v>
      </c>
      <c r="D67" s="67">
        <v>223000.0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9.5" customHeight="1">
      <c r="A68" s="18" t="s">
        <v>575</v>
      </c>
      <c r="B68" s="18" t="s">
        <v>538</v>
      </c>
      <c r="C68" s="102">
        <v>2.0</v>
      </c>
      <c r="D68" s="67">
        <v>5160.0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9.5" customHeight="1">
      <c r="A69" s="18" t="s">
        <v>575</v>
      </c>
      <c r="B69" s="18" t="s">
        <v>577</v>
      </c>
      <c r="C69" s="102">
        <v>1.0</v>
      </c>
      <c r="D69" s="67">
        <v>3000.0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9.5" customHeight="1">
      <c r="A70" s="18" t="s">
        <v>470</v>
      </c>
      <c r="B70" s="18" t="s">
        <v>522</v>
      </c>
      <c r="C70" s="102">
        <v>1.0</v>
      </c>
      <c r="D70" s="67">
        <v>40000.0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9.5" customHeight="1">
      <c r="A71" s="18" t="s">
        <v>470</v>
      </c>
      <c r="B71" s="18" t="s">
        <v>578</v>
      </c>
      <c r="C71" s="102">
        <v>1.0</v>
      </c>
      <c r="D71" s="67">
        <v>70000.0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9.5" customHeight="1">
      <c r="A72" s="18" t="s">
        <v>470</v>
      </c>
      <c r="B72" s="18" t="s">
        <v>570</v>
      </c>
      <c r="C72" s="102">
        <v>20.0</v>
      </c>
      <c r="D72" s="67">
        <v>1760.0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9.5" customHeight="1">
      <c r="A73" s="18" t="s">
        <v>470</v>
      </c>
      <c r="B73" s="18" t="s">
        <v>569</v>
      </c>
      <c r="C73" s="102">
        <v>30.0</v>
      </c>
      <c r="D73" s="67">
        <v>1500.0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9.5" customHeight="1">
      <c r="A74" s="18" t="s">
        <v>471</v>
      </c>
      <c r="B74" s="18" t="s">
        <v>569</v>
      </c>
      <c r="C74" s="102">
        <v>12.0</v>
      </c>
      <c r="D74" s="67">
        <v>264.0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9.5" customHeight="1">
      <c r="A75" s="18" t="s">
        <v>471</v>
      </c>
      <c r="B75" s="18" t="s">
        <v>569</v>
      </c>
      <c r="C75" s="102">
        <v>100.0</v>
      </c>
      <c r="D75" s="67">
        <v>2200.0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9.5" customHeight="1">
      <c r="A76" s="18" t="s">
        <v>471</v>
      </c>
      <c r="B76" s="18" t="s">
        <v>541</v>
      </c>
      <c r="C76" s="102">
        <v>1.0</v>
      </c>
      <c r="D76" s="67">
        <v>1000.0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9.5" customHeight="1">
      <c r="A77" s="18" t="s">
        <v>471</v>
      </c>
      <c r="B77" s="18" t="s">
        <v>579</v>
      </c>
      <c r="C77" s="102">
        <v>1.0</v>
      </c>
      <c r="D77" s="67">
        <v>500.0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9.5" customHeight="1">
      <c r="A78" s="18" t="s">
        <v>471</v>
      </c>
      <c r="B78" s="18" t="s">
        <v>529</v>
      </c>
      <c r="C78" s="102">
        <v>3.0</v>
      </c>
      <c r="D78" s="67">
        <v>165.0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9.5" customHeight="1">
      <c r="A79" s="18" t="s">
        <v>471</v>
      </c>
      <c r="B79" s="18" t="s">
        <v>580</v>
      </c>
      <c r="C79" s="102">
        <v>1.0</v>
      </c>
      <c r="D79" s="67">
        <v>2600.0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9.5" customHeight="1">
      <c r="A80" s="18" t="s">
        <v>472</v>
      </c>
      <c r="B80" s="18" t="s">
        <v>538</v>
      </c>
      <c r="C80" s="102">
        <v>2.0</v>
      </c>
      <c r="D80" s="67">
        <v>5160.0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9.5" customHeight="1">
      <c r="A81" s="18" t="s">
        <v>472</v>
      </c>
      <c r="B81" s="18" t="s">
        <v>581</v>
      </c>
      <c r="C81" s="102">
        <v>1.0</v>
      </c>
      <c r="D81" s="67">
        <v>2000.0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9.5" customHeight="1">
      <c r="A82" s="18" t="s">
        <v>472</v>
      </c>
      <c r="B82" s="18" t="s">
        <v>581</v>
      </c>
      <c r="C82" s="102">
        <v>1.0</v>
      </c>
      <c r="D82" s="67">
        <v>2200.0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9.5" customHeight="1">
      <c r="A83" s="18" t="s">
        <v>472</v>
      </c>
      <c r="B83" s="18" t="s">
        <v>568</v>
      </c>
      <c r="C83" s="102">
        <v>1.0</v>
      </c>
      <c r="D83" s="67">
        <v>1000.0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9.5" customHeight="1">
      <c r="A84" s="18" t="s">
        <v>472</v>
      </c>
      <c r="B84" s="18" t="s">
        <v>572</v>
      </c>
      <c r="C84" s="102">
        <v>2.0</v>
      </c>
      <c r="D84" s="67">
        <v>2200.0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9.5" customHeight="1">
      <c r="A85" s="18" t="s">
        <v>472</v>
      </c>
      <c r="B85" s="18" t="s">
        <v>569</v>
      </c>
      <c r="C85" s="102">
        <v>60.0</v>
      </c>
      <c r="D85" s="67">
        <v>1320.0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9.5" customHeight="1">
      <c r="A86" s="18" t="s">
        <v>472</v>
      </c>
      <c r="B86" s="18" t="s">
        <v>569</v>
      </c>
      <c r="C86" s="102">
        <v>50.0</v>
      </c>
      <c r="D86" s="67">
        <v>1100.0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9.5" customHeight="1">
      <c r="A87" s="18" t="s">
        <v>472</v>
      </c>
      <c r="B87" s="18" t="s">
        <v>582</v>
      </c>
      <c r="C87" s="102">
        <v>2.0</v>
      </c>
      <c r="D87" s="67">
        <v>40000.0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9.5" customHeight="1">
      <c r="A88" s="18" t="s">
        <v>472</v>
      </c>
      <c r="B88" s="18" t="s">
        <v>569</v>
      </c>
      <c r="C88" s="102">
        <v>100.0</v>
      </c>
      <c r="D88" s="67">
        <v>2200.0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9.5" customHeight="1">
      <c r="A89" s="18" t="s">
        <v>472</v>
      </c>
      <c r="B89" s="18" t="s">
        <v>570</v>
      </c>
      <c r="C89" s="102">
        <v>10.0</v>
      </c>
      <c r="D89" s="67">
        <v>880.0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9.5" customHeight="1">
      <c r="A90" s="18" t="s">
        <v>583</v>
      </c>
      <c r="B90" s="18" t="s">
        <v>577</v>
      </c>
      <c r="C90" s="102">
        <v>1.0</v>
      </c>
      <c r="D90" s="67">
        <v>3000.0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9.5" customHeight="1">
      <c r="A91" s="18" t="s">
        <v>583</v>
      </c>
      <c r="B91" s="18" t="s">
        <v>577</v>
      </c>
      <c r="C91" s="102">
        <v>1.0</v>
      </c>
      <c r="D91" s="67">
        <v>3000.0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9.5" customHeight="1">
      <c r="A92" s="18" t="s">
        <v>473</v>
      </c>
      <c r="B92" s="18" t="s">
        <v>569</v>
      </c>
      <c r="C92" s="102">
        <v>25.0</v>
      </c>
      <c r="D92" s="67">
        <v>750.0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9.5" customHeight="1">
      <c r="A93" s="18" t="s">
        <v>473</v>
      </c>
      <c r="B93" s="103" t="s">
        <v>584</v>
      </c>
      <c r="C93" s="104">
        <v>1.0</v>
      </c>
      <c r="D93" s="105">
        <v>40000.0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9.5" customHeight="1">
      <c r="A94" s="106" t="s">
        <v>474</v>
      </c>
      <c r="B94" s="107" t="s">
        <v>536</v>
      </c>
      <c r="C94" s="104">
        <v>6.0</v>
      </c>
      <c r="D94" s="105">
        <v>600.0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9.5" customHeight="1">
      <c r="A95" s="60" t="s">
        <v>474</v>
      </c>
      <c r="B95" s="60" t="s">
        <v>536</v>
      </c>
      <c r="C95" s="102">
        <v>7.0</v>
      </c>
      <c r="D95" s="67">
        <v>700.0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9.5" customHeight="1">
      <c r="A96" s="60" t="s">
        <v>474</v>
      </c>
      <c r="B96" s="60" t="s">
        <v>536</v>
      </c>
      <c r="C96" s="102">
        <v>3.0</v>
      </c>
      <c r="D96" s="67">
        <v>300.0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9.5" customHeight="1">
      <c r="A97" s="60" t="s">
        <v>474</v>
      </c>
      <c r="B97" s="60" t="s">
        <v>536</v>
      </c>
      <c r="C97" s="102">
        <v>6.0</v>
      </c>
      <c r="D97" s="67">
        <v>600.0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9.5" customHeight="1">
      <c r="A98" s="60" t="s">
        <v>474</v>
      </c>
      <c r="B98" s="60" t="s">
        <v>536</v>
      </c>
      <c r="C98" s="102">
        <v>7.0</v>
      </c>
      <c r="D98" s="67">
        <v>700.0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9.5" customHeight="1">
      <c r="A99" s="60" t="s">
        <v>474</v>
      </c>
      <c r="B99" s="60" t="s">
        <v>536</v>
      </c>
      <c r="C99" s="102">
        <v>10.0</v>
      </c>
      <c r="D99" s="67">
        <v>1000.0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9.5" customHeight="1">
      <c r="A100" s="60" t="s">
        <v>474</v>
      </c>
      <c r="B100" s="60" t="s">
        <v>536</v>
      </c>
      <c r="C100" s="102">
        <v>9.0</v>
      </c>
      <c r="D100" s="67">
        <v>900.0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9.5" customHeight="1">
      <c r="A101" s="60" t="s">
        <v>474</v>
      </c>
      <c r="B101" s="60" t="s">
        <v>536</v>
      </c>
      <c r="C101" s="102">
        <v>7.0</v>
      </c>
      <c r="D101" s="67">
        <v>700.0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9.5" customHeight="1">
      <c r="A102" s="60" t="s">
        <v>475</v>
      </c>
      <c r="B102" s="60" t="s">
        <v>570</v>
      </c>
      <c r="C102" s="102">
        <v>3.0</v>
      </c>
      <c r="D102" s="67">
        <v>264.0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9.5" customHeight="1">
      <c r="A103" s="60" t="s">
        <v>476</v>
      </c>
      <c r="B103" s="60" t="s">
        <v>569</v>
      </c>
      <c r="C103" s="102">
        <v>25.0</v>
      </c>
      <c r="D103" s="67">
        <v>750.0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9.5" customHeight="1">
      <c r="A104" s="60" t="s">
        <v>476</v>
      </c>
      <c r="B104" s="60" t="s">
        <v>569</v>
      </c>
      <c r="C104" s="102">
        <v>25.0</v>
      </c>
      <c r="D104" s="67">
        <v>550.0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9.5" customHeight="1">
      <c r="A105" s="60" t="s">
        <v>479</v>
      </c>
      <c r="B105" s="60" t="s">
        <v>569</v>
      </c>
      <c r="C105" s="102">
        <v>10.0</v>
      </c>
      <c r="D105" s="67">
        <v>220.0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9.5" customHeight="1">
      <c r="A106" s="60" t="s">
        <v>479</v>
      </c>
      <c r="B106" s="60" t="s">
        <v>569</v>
      </c>
      <c r="C106" s="102">
        <v>10.0</v>
      </c>
      <c r="D106" s="67">
        <v>220.0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9.5" customHeight="1">
      <c r="A107" s="60" t="s">
        <v>479</v>
      </c>
      <c r="B107" s="60" t="s">
        <v>569</v>
      </c>
      <c r="C107" s="102">
        <v>20.0</v>
      </c>
      <c r="D107" s="67">
        <v>440.0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9.5" customHeight="1">
      <c r="A108" s="60" t="s">
        <v>480</v>
      </c>
      <c r="B108" s="60" t="s">
        <v>585</v>
      </c>
      <c r="C108" s="102">
        <v>2.0</v>
      </c>
      <c r="D108" s="67">
        <v>40000.0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9.5" customHeight="1">
      <c r="A109" s="60" t="s">
        <v>480</v>
      </c>
      <c r="B109" s="60" t="s">
        <v>586</v>
      </c>
      <c r="C109" s="102">
        <v>1.0</v>
      </c>
      <c r="D109" s="67">
        <v>20000.0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9.5" customHeight="1">
      <c r="A110" s="60" t="s">
        <v>480</v>
      </c>
      <c r="B110" s="60" t="s">
        <v>536</v>
      </c>
      <c r="C110" s="102">
        <v>6.0</v>
      </c>
      <c r="D110" s="67">
        <v>6000.0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9.5" customHeight="1">
      <c r="A111" s="60" t="s">
        <v>481</v>
      </c>
      <c r="B111" s="60" t="s">
        <v>538</v>
      </c>
      <c r="C111" s="102">
        <v>4.0</v>
      </c>
      <c r="D111" s="67">
        <v>2000.0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9.5" customHeight="1">
      <c r="A112" s="60" t="s">
        <v>481</v>
      </c>
      <c r="B112" s="60" t="s">
        <v>529</v>
      </c>
      <c r="C112" s="102">
        <v>100.0</v>
      </c>
      <c r="D112" s="67">
        <v>5500.0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9.5" customHeight="1">
      <c r="A113" s="60" t="s">
        <v>481</v>
      </c>
      <c r="B113" s="60" t="s">
        <v>529</v>
      </c>
      <c r="C113" s="102">
        <v>50.0</v>
      </c>
      <c r="D113" s="67">
        <v>2500.0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9.5" customHeight="1">
      <c r="A114" s="60" t="s">
        <v>481</v>
      </c>
      <c r="B114" s="60" t="s">
        <v>547</v>
      </c>
      <c r="C114" s="102">
        <v>24.0</v>
      </c>
      <c r="D114" s="67">
        <v>3432.0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9.5" customHeight="1">
      <c r="A115" s="60" t="s">
        <v>481</v>
      </c>
      <c r="B115" s="60" t="s">
        <v>569</v>
      </c>
      <c r="C115" s="102">
        <v>100.0</v>
      </c>
      <c r="D115" s="67">
        <v>2200.0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9.5" customHeight="1">
      <c r="A116" s="60" t="s">
        <v>481</v>
      </c>
      <c r="B116" s="60" t="s">
        <v>587</v>
      </c>
      <c r="C116" s="102">
        <v>11.0</v>
      </c>
      <c r="D116" s="67">
        <v>330.0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9.5" customHeight="1">
      <c r="A117" s="60" t="s">
        <v>481</v>
      </c>
      <c r="B117" s="60" t="s">
        <v>587</v>
      </c>
      <c r="C117" s="102">
        <v>8.0</v>
      </c>
      <c r="D117" s="67">
        <v>240.0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9.5" customHeight="1">
      <c r="A118" s="60" t="s">
        <v>481</v>
      </c>
      <c r="B118" s="60" t="s">
        <v>587</v>
      </c>
      <c r="C118" s="102">
        <v>15.0</v>
      </c>
      <c r="D118" s="67">
        <v>450.0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9.5" customHeight="1">
      <c r="A119" s="60" t="s">
        <v>481</v>
      </c>
      <c r="B119" s="60" t="s">
        <v>587</v>
      </c>
      <c r="C119" s="102">
        <v>18.0</v>
      </c>
      <c r="D119" s="67">
        <v>540.0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9.5" customHeight="1">
      <c r="A120" s="60" t="s">
        <v>481</v>
      </c>
      <c r="B120" s="60" t="s">
        <v>587</v>
      </c>
      <c r="C120" s="102">
        <v>42.0</v>
      </c>
      <c r="D120" s="67">
        <v>1260.0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9.5" customHeight="1">
      <c r="A121" s="60" t="s">
        <v>481</v>
      </c>
      <c r="B121" s="60" t="s">
        <v>587</v>
      </c>
      <c r="C121" s="102">
        <v>20.0</v>
      </c>
      <c r="D121" s="67">
        <v>600.0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9.5" customHeight="1">
      <c r="A122" s="60" t="s">
        <v>481</v>
      </c>
      <c r="B122" s="60" t="s">
        <v>587</v>
      </c>
      <c r="C122" s="102">
        <v>3.0</v>
      </c>
      <c r="D122" s="67">
        <v>90.0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9.5" customHeight="1">
      <c r="A123" s="60" t="s">
        <v>481</v>
      </c>
      <c r="B123" s="60" t="s">
        <v>587</v>
      </c>
      <c r="C123" s="102">
        <v>3.0</v>
      </c>
      <c r="D123" s="67">
        <v>90.0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9.5" customHeight="1">
      <c r="A124" s="60" t="s">
        <v>481</v>
      </c>
      <c r="B124" s="60" t="s">
        <v>540</v>
      </c>
      <c r="C124" s="102">
        <v>5.0</v>
      </c>
      <c r="D124" s="67">
        <v>1000.0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9.5" customHeight="1">
      <c r="A125" s="60" t="s">
        <v>481</v>
      </c>
      <c r="B125" s="60" t="s">
        <v>588</v>
      </c>
      <c r="C125" s="102">
        <v>4.0</v>
      </c>
      <c r="D125" s="67">
        <v>800.0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9.5" customHeight="1">
      <c r="A126" s="60" t="s">
        <v>482</v>
      </c>
      <c r="B126" s="60" t="s">
        <v>569</v>
      </c>
      <c r="C126" s="102">
        <v>30.0</v>
      </c>
      <c r="D126" s="67">
        <v>1500.0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9.5" customHeight="1">
      <c r="A127" s="60" t="s">
        <v>482</v>
      </c>
      <c r="B127" s="60" t="s">
        <v>569</v>
      </c>
      <c r="C127" s="102">
        <v>30.0</v>
      </c>
      <c r="D127" s="67">
        <v>1500.0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9.5" customHeight="1">
      <c r="A128" s="60" t="s">
        <v>482</v>
      </c>
      <c r="B128" s="60" t="s">
        <v>589</v>
      </c>
      <c r="C128" s="102">
        <v>2.0</v>
      </c>
      <c r="D128" s="67">
        <v>6000.0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9.5" customHeight="1">
      <c r="A129" s="60" t="s">
        <v>482</v>
      </c>
      <c r="B129" s="60" t="s">
        <v>529</v>
      </c>
      <c r="C129" s="102">
        <v>10.0</v>
      </c>
      <c r="D129" s="67">
        <v>550.0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9.5" customHeight="1">
      <c r="A130" s="60" t="s">
        <v>482</v>
      </c>
      <c r="B130" s="60" t="s">
        <v>569</v>
      </c>
      <c r="C130" s="102">
        <v>25.0</v>
      </c>
      <c r="D130" s="67">
        <v>1250.0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9.5" customHeight="1">
      <c r="A131" s="60" t="s">
        <v>590</v>
      </c>
      <c r="B131" s="60" t="s">
        <v>566</v>
      </c>
      <c r="C131" s="102">
        <v>1.0</v>
      </c>
      <c r="D131" s="67">
        <v>200.0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9.5" customHeight="1">
      <c r="A132" s="60" t="s">
        <v>590</v>
      </c>
      <c r="B132" s="60" t="s">
        <v>566</v>
      </c>
      <c r="C132" s="102">
        <v>1.0</v>
      </c>
      <c r="D132" s="67">
        <v>200.0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9.5" customHeight="1">
      <c r="A133" s="60" t="s">
        <v>590</v>
      </c>
      <c r="B133" s="60" t="s">
        <v>566</v>
      </c>
      <c r="C133" s="102">
        <v>3.0</v>
      </c>
      <c r="D133" s="67">
        <v>600.0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9.5" customHeight="1">
      <c r="A134" s="60" t="s">
        <v>590</v>
      </c>
      <c r="B134" s="60" t="s">
        <v>566</v>
      </c>
      <c r="C134" s="102">
        <v>4.0</v>
      </c>
      <c r="D134" s="67">
        <v>800.0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9.5" customHeight="1">
      <c r="A135" s="60" t="s">
        <v>590</v>
      </c>
      <c r="B135" s="60" t="s">
        <v>566</v>
      </c>
      <c r="C135" s="102">
        <v>2.0</v>
      </c>
      <c r="D135" s="67">
        <v>400.0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9.5" customHeight="1">
      <c r="A136" s="60" t="s">
        <v>590</v>
      </c>
      <c r="B136" s="60" t="s">
        <v>566</v>
      </c>
      <c r="C136" s="102">
        <v>2.0</v>
      </c>
      <c r="D136" s="67">
        <v>400.0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9.5" customHeight="1">
      <c r="A137" s="60" t="s">
        <v>590</v>
      </c>
      <c r="B137" s="60" t="s">
        <v>566</v>
      </c>
      <c r="C137" s="102">
        <v>4.0</v>
      </c>
      <c r="D137" s="67">
        <v>800.0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9.5" customHeight="1">
      <c r="A138" s="60" t="s">
        <v>590</v>
      </c>
      <c r="B138" s="60" t="s">
        <v>555</v>
      </c>
      <c r="C138" s="102">
        <v>5.0</v>
      </c>
      <c r="D138" s="67">
        <v>1500.0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9.5" customHeight="1">
      <c r="A139" s="60" t="s">
        <v>590</v>
      </c>
      <c r="B139" s="60" t="s">
        <v>569</v>
      </c>
      <c r="C139" s="102">
        <v>50.0</v>
      </c>
      <c r="D139" s="67">
        <v>1100.0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9.5" customHeight="1">
      <c r="A140" s="60" t="s">
        <v>590</v>
      </c>
      <c r="B140" s="60" t="s">
        <v>569</v>
      </c>
      <c r="C140" s="102">
        <v>70.0</v>
      </c>
      <c r="D140" s="67">
        <v>1540.0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9.5" customHeight="1">
      <c r="A141" s="60" t="s">
        <v>590</v>
      </c>
      <c r="B141" s="60" t="s">
        <v>569</v>
      </c>
      <c r="C141" s="102">
        <v>70.0</v>
      </c>
      <c r="D141" s="67">
        <v>1540.0</v>
      </c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9.5" customHeight="1">
      <c r="A142" s="60" t="s">
        <v>590</v>
      </c>
      <c r="B142" s="60" t="s">
        <v>540</v>
      </c>
      <c r="C142" s="102">
        <v>50.0</v>
      </c>
      <c r="D142" s="67">
        <v>250.0</v>
      </c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9.5" customHeight="1">
      <c r="A143" s="60" t="s">
        <v>590</v>
      </c>
      <c r="B143" s="60" t="s">
        <v>589</v>
      </c>
      <c r="C143" s="102">
        <v>1.0</v>
      </c>
      <c r="D143" s="67">
        <v>3000.0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9.5" customHeight="1">
      <c r="A144" s="60" t="s">
        <v>590</v>
      </c>
      <c r="B144" s="60" t="s">
        <v>570</v>
      </c>
      <c r="C144" s="102">
        <v>5.0</v>
      </c>
      <c r="D144" s="67">
        <v>440.0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9.5" customHeight="1">
      <c r="A145" s="60" t="s">
        <v>590</v>
      </c>
      <c r="B145" s="60" t="s">
        <v>577</v>
      </c>
      <c r="C145" s="102">
        <v>1.0</v>
      </c>
      <c r="D145" s="67">
        <v>3000.0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9.5" customHeight="1">
      <c r="A146" s="60" t="s">
        <v>590</v>
      </c>
      <c r="B146" s="60" t="s">
        <v>569</v>
      </c>
      <c r="C146" s="102">
        <v>145.0</v>
      </c>
      <c r="D146" s="67">
        <v>3190.0</v>
      </c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9.5" customHeight="1">
      <c r="A147" s="60" t="s">
        <v>590</v>
      </c>
      <c r="B147" s="60" t="s">
        <v>569</v>
      </c>
      <c r="C147" s="102">
        <v>79.0</v>
      </c>
      <c r="D147" s="67">
        <v>1738.0</v>
      </c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9.5" customHeight="1">
      <c r="A148" s="60" t="s">
        <v>590</v>
      </c>
      <c r="B148" s="60" t="s">
        <v>569</v>
      </c>
      <c r="C148" s="102">
        <v>125.0</v>
      </c>
      <c r="D148" s="67">
        <v>2750.0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9.5" customHeight="1">
      <c r="A149" s="60" t="s">
        <v>590</v>
      </c>
      <c r="B149" s="60" t="s">
        <v>569</v>
      </c>
      <c r="C149" s="102">
        <v>57.0</v>
      </c>
      <c r="D149" s="67">
        <v>1254.0</v>
      </c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9.5" customHeight="1">
      <c r="A150" s="60" t="s">
        <v>590</v>
      </c>
      <c r="B150" s="60" t="s">
        <v>569</v>
      </c>
      <c r="C150" s="102">
        <v>21.0</v>
      </c>
      <c r="D150" s="67">
        <v>462.0</v>
      </c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9.5" customHeight="1">
      <c r="A151" s="60" t="s">
        <v>590</v>
      </c>
      <c r="B151" s="60" t="s">
        <v>569</v>
      </c>
      <c r="C151" s="102">
        <v>11.0</v>
      </c>
      <c r="D151" s="67">
        <v>242.0</v>
      </c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9.5" customHeight="1">
      <c r="A152" s="60" t="s">
        <v>590</v>
      </c>
      <c r="B152" s="60" t="s">
        <v>569</v>
      </c>
      <c r="C152" s="102">
        <v>9.0</v>
      </c>
      <c r="D152" s="67">
        <v>198.0</v>
      </c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9.5" customHeight="1">
      <c r="A153" s="60" t="s">
        <v>590</v>
      </c>
      <c r="B153" s="60" t="s">
        <v>569</v>
      </c>
      <c r="C153" s="102">
        <v>8.0</v>
      </c>
      <c r="D153" s="67">
        <v>176.0</v>
      </c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9.5" customHeight="1">
      <c r="A154" s="60" t="s">
        <v>590</v>
      </c>
      <c r="B154" s="60" t="s">
        <v>569</v>
      </c>
      <c r="C154" s="102">
        <v>100.0</v>
      </c>
      <c r="D154" s="67">
        <v>2200.0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9.5" customHeight="1">
      <c r="A155" s="60" t="s">
        <v>590</v>
      </c>
      <c r="B155" s="60" t="s">
        <v>566</v>
      </c>
      <c r="C155" s="102">
        <v>15.0</v>
      </c>
      <c r="D155" s="67">
        <v>3000.0</v>
      </c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9.5" customHeight="1">
      <c r="A156" s="60" t="s">
        <v>590</v>
      </c>
      <c r="B156" s="60" t="s">
        <v>566</v>
      </c>
      <c r="C156" s="102">
        <v>5.0</v>
      </c>
      <c r="D156" s="67">
        <v>1000.0</v>
      </c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9.5" customHeight="1">
      <c r="A157" s="60" t="s">
        <v>590</v>
      </c>
      <c r="B157" s="60" t="s">
        <v>566</v>
      </c>
      <c r="C157" s="102">
        <v>3.0</v>
      </c>
      <c r="D157" s="67">
        <v>600.0</v>
      </c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9.5" customHeight="1">
      <c r="A158" s="60" t="s">
        <v>590</v>
      </c>
      <c r="B158" s="60" t="s">
        <v>555</v>
      </c>
      <c r="C158" s="102">
        <v>5.0</v>
      </c>
      <c r="D158" s="67">
        <v>1500.0</v>
      </c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9.5" customHeight="1">
      <c r="A159" s="60" t="s">
        <v>590</v>
      </c>
      <c r="B159" s="60" t="s">
        <v>555</v>
      </c>
      <c r="C159" s="102">
        <v>5.0</v>
      </c>
      <c r="D159" s="67">
        <v>1500.0</v>
      </c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9.5" customHeight="1">
      <c r="A160" s="60" t="s">
        <v>590</v>
      </c>
      <c r="B160" s="60" t="s">
        <v>569</v>
      </c>
      <c r="C160" s="102">
        <v>15.0</v>
      </c>
      <c r="D160" s="67">
        <v>330.0</v>
      </c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9.5" customHeight="1">
      <c r="A161" s="60" t="s">
        <v>590</v>
      </c>
      <c r="B161" s="60" t="s">
        <v>569</v>
      </c>
      <c r="C161" s="102">
        <v>380.0</v>
      </c>
      <c r="D161" s="67">
        <v>8360.0</v>
      </c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9.5" customHeight="1">
      <c r="A162" s="60" t="s">
        <v>590</v>
      </c>
      <c r="B162" s="60" t="s">
        <v>569</v>
      </c>
      <c r="C162" s="102">
        <v>100.0</v>
      </c>
      <c r="D162" s="67">
        <v>2200.0</v>
      </c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9.5" customHeight="1">
      <c r="A163" s="60" t="s">
        <v>590</v>
      </c>
      <c r="B163" s="60" t="s">
        <v>569</v>
      </c>
      <c r="C163" s="102">
        <v>49.0</v>
      </c>
      <c r="D163" s="67">
        <v>1078.0</v>
      </c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9.5" customHeight="1">
      <c r="A164" s="60" t="s">
        <v>590</v>
      </c>
      <c r="B164" s="60" t="s">
        <v>569</v>
      </c>
      <c r="C164" s="102">
        <v>136.0</v>
      </c>
      <c r="D164" s="67">
        <v>2992.0</v>
      </c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9.5" customHeight="1">
      <c r="A165" s="60" t="s">
        <v>590</v>
      </c>
      <c r="B165" s="60" t="s">
        <v>569</v>
      </c>
      <c r="C165" s="102">
        <v>100.0</v>
      </c>
      <c r="D165" s="67">
        <v>2200.0</v>
      </c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9.5" customHeight="1">
      <c r="A166" s="60" t="s">
        <v>590</v>
      </c>
      <c r="B166" s="60" t="s">
        <v>569</v>
      </c>
      <c r="C166" s="102">
        <v>110.0</v>
      </c>
      <c r="D166" s="67">
        <v>2420.0</v>
      </c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9.5" customHeight="1">
      <c r="A167" s="60" t="s">
        <v>590</v>
      </c>
      <c r="B167" s="60" t="s">
        <v>569</v>
      </c>
      <c r="C167" s="102">
        <v>50.0</v>
      </c>
      <c r="D167" s="67">
        <v>1100.0</v>
      </c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9.5" customHeight="1">
      <c r="A168" s="60" t="s">
        <v>590</v>
      </c>
      <c r="B168" s="60" t="s">
        <v>569</v>
      </c>
      <c r="C168" s="102">
        <v>50.0</v>
      </c>
      <c r="D168" s="67">
        <v>1100.0</v>
      </c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9.5" customHeight="1">
      <c r="A169" s="60" t="s">
        <v>590</v>
      </c>
      <c r="B169" s="60" t="s">
        <v>569</v>
      </c>
      <c r="C169" s="102">
        <v>50.0</v>
      </c>
      <c r="D169" s="67">
        <v>1100.0</v>
      </c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9.5" customHeight="1">
      <c r="A170" s="60" t="s">
        <v>590</v>
      </c>
      <c r="B170" s="60" t="s">
        <v>566</v>
      </c>
      <c r="C170" s="102">
        <v>50.0</v>
      </c>
      <c r="D170" s="67">
        <v>10000.0</v>
      </c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9.5" customHeight="1">
      <c r="A171" s="60" t="s">
        <v>590</v>
      </c>
      <c r="B171" s="60" t="s">
        <v>566</v>
      </c>
      <c r="C171" s="102">
        <v>15.0</v>
      </c>
      <c r="D171" s="67">
        <v>3000.0</v>
      </c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9.5" customHeight="1">
      <c r="A172" s="60" t="s">
        <v>590</v>
      </c>
      <c r="B172" s="60" t="s">
        <v>566</v>
      </c>
      <c r="C172" s="102">
        <v>15.0</v>
      </c>
      <c r="D172" s="67">
        <v>3000.0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9.5" customHeight="1">
      <c r="A173" s="60" t="s">
        <v>590</v>
      </c>
      <c r="B173" s="60" t="s">
        <v>566</v>
      </c>
      <c r="C173" s="102">
        <v>5.0</v>
      </c>
      <c r="D173" s="67">
        <v>1000.0</v>
      </c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9.5" customHeight="1">
      <c r="A174" s="60" t="s">
        <v>498</v>
      </c>
      <c r="B174" s="60" t="s">
        <v>591</v>
      </c>
      <c r="C174" s="102">
        <v>1.0</v>
      </c>
      <c r="D174" s="67">
        <v>1540.0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9.5" customHeight="1">
      <c r="A175" s="60" t="s">
        <v>498</v>
      </c>
      <c r="B175" s="60" t="s">
        <v>569</v>
      </c>
      <c r="C175" s="102">
        <v>300.0</v>
      </c>
      <c r="D175" s="67">
        <v>6600.0</v>
      </c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9.5" customHeight="1">
      <c r="A176" s="60" t="s">
        <v>498</v>
      </c>
      <c r="B176" s="60" t="s">
        <v>547</v>
      </c>
      <c r="C176" s="102">
        <v>25.0</v>
      </c>
      <c r="D176" s="67">
        <v>3575.0</v>
      </c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9.5" customHeight="1">
      <c r="A177" s="60" t="s">
        <v>498</v>
      </c>
      <c r="B177" s="60" t="s">
        <v>551</v>
      </c>
      <c r="C177" s="102">
        <v>10.0</v>
      </c>
      <c r="D177" s="67">
        <v>6900.0</v>
      </c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9.5" customHeight="1">
      <c r="A178" s="60" t="s">
        <v>498</v>
      </c>
      <c r="B178" s="60" t="s">
        <v>551</v>
      </c>
      <c r="C178" s="102">
        <v>5.0</v>
      </c>
      <c r="D178" s="67">
        <v>3450.0</v>
      </c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9.5" customHeight="1">
      <c r="A179" s="60" t="s">
        <v>498</v>
      </c>
      <c r="B179" s="60" t="s">
        <v>574</v>
      </c>
      <c r="C179" s="102">
        <v>5.0</v>
      </c>
      <c r="D179" s="67">
        <v>1500.0</v>
      </c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9.5" customHeight="1">
      <c r="A180" s="60" t="s">
        <v>498</v>
      </c>
      <c r="B180" s="60" t="s">
        <v>574</v>
      </c>
      <c r="C180" s="102">
        <v>3.0</v>
      </c>
      <c r="D180" s="67">
        <v>900.0</v>
      </c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9.5" customHeight="1">
      <c r="A181" s="60" t="s">
        <v>498</v>
      </c>
      <c r="B181" s="60" t="s">
        <v>574</v>
      </c>
      <c r="C181" s="102">
        <v>2.0</v>
      </c>
      <c r="D181" s="67">
        <v>600.0</v>
      </c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9.5" customHeight="1">
      <c r="A182" s="60" t="s">
        <v>498</v>
      </c>
      <c r="B182" s="60" t="s">
        <v>536</v>
      </c>
      <c r="C182" s="102">
        <v>3.0</v>
      </c>
      <c r="D182" s="67">
        <v>3000.0</v>
      </c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9.5" customHeight="1">
      <c r="A183" s="60" t="s">
        <v>498</v>
      </c>
      <c r="B183" s="60" t="s">
        <v>547</v>
      </c>
      <c r="C183" s="102">
        <v>15.0</v>
      </c>
      <c r="D183" s="67">
        <v>2145.0</v>
      </c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9.5" customHeight="1">
      <c r="A184" s="60" t="s">
        <v>499</v>
      </c>
      <c r="B184" s="60" t="s">
        <v>592</v>
      </c>
      <c r="C184" s="102">
        <v>1.0</v>
      </c>
      <c r="D184" s="67">
        <v>332494.5</v>
      </c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9.5" customHeight="1">
      <c r="A185" s="60" t="s">
        <v>499</v>
      </c>
      <c r="B185" s="60" t="s">
        <v>572</v>
      </c>
      <c r="C185" s="102">
        <v>1.0</v>
      </c>
      <c r="D185" s="67">
        <v>15000.0</v>
      </c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9.5" customHeight="1">
      <c r="A186" s="60" t="s">
        <v>499</v>
      </c>
      <c r="B186" s="60" t="s">
        <v>572</v>
      </c>
      <c r="C186" s="102">
        <v>1.0</v>
      </c>
      <c r="D186" s="67">
        <v>15000.0</v>
      </c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9.5" customHeight="1">
      <c r="A187" s="60" t="s">
        <v>499</v>
      </c>
      <c r="B187" s="60" t="s">
        <v>549</v>
      </c>
      <c r="C187" s="102">
        <v>5.0</v>
      </c>
      <c r="D187" s="67">
        <v>440.0</v>
      </c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9.5" customHeight="1">
      <c r="A188" s="60" t="s">
        <v>499</v>
      </c>
      <c r="B188" s="60" t="s">
        <v>549</v>
      </c>
      <c r="C188" s="102">
        <v>5.0</v>
      </c>
      <c r="D188" s="67">
        <v>440.0</v>
      </c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9.5" customHeight="1">
      <c r="A189" s="60" t="s">
        <v>499</v>
      </c>
      <c r="B189" s="60" t="s">
        <v>570</v>
      </c>
      <c r="C189" s="102">
        <v>5.0</v>
      </c>
      <c r="D189" s="67">
        <v>440.0</v>
      </c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9.5" customHeight="1">
      <c r="A190" s="60" t="s">
        <v>499</v>
      </c>
      <c r="B190" s="60" t="s">
        <v>568</v>
      </c>
      <c r="C190" s="102">
        <v>1.0</v>
      </c>
      <c r="D190" s="67">
        <v>800.0</v>
      </c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9.5" customHeight="1">
      <c r="A191" s="60" t="s">
        <v>499</v>
      </c>
      <c r="B191" s="60" t="s">
        <v>541</v>
      </c>
      <c r="C191" s="102">
        <v>1.0</v>
      </c>
      <c r="D191" s="67">
        <v>2000.0</v>
      </c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9.5" customHeight="1">
      <c r="A192" s="60" t="s">
        <v>499</v>
      </c>
      <c r="B192" s="60" t="s">
        <v>541</v>
      </c>
      <c r="C192" s="102">
        <v>1.0</v>
      </c>
      <c r="D192" s="67">
        <v>1800.0</v>
      </c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9.5" customHeight="1">
      <c r="A193" s="60" t="s">
        <v>499</v>
      </c>
      <c r="B193" s="60" t="s">
        <v>541</v>
      </c>
      <c r="C193" s="102">
        <v>1.0</v>
      </c>
      <c r="D193" s="67">
        <v>1800.0</v>
      </c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9.5" customHeight="1">
      <c r="A194" s="60" t="s">
        <v>499</v>
      </c>
      <c r="B194" s="60" t="s">
        <v>572</v>
      </c>
      <c r="C194" s="102">
        <v>1.0</v>
      </c>
      <c r="D194" s="67">
        <v>1100.0</v>
      </c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9.5" customHeight="1">
      <c r="A195" s="60" t="s">
        <v>500</v>
      </c>
      <c r="B195" s="60" t="s">
        <v>572</v>
      </c>
      <c r="C195" s="102">
        <v>1.0</v>
      </c>
      <c r="D195" s="67">
        <v>250.0</v>
      </c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9.5" customHeight="1">
      <c r="A196" s="60" t="s">
        <v>500</v>
      </c>
      <c r="B196" s="60" t="s">
        <v>570</v>
      </c>
      <c r="C196" s="102">
        <v>5.0</v>
      </c>
      <c r="D196" s="67">
        <v>440.0</v>
      </c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9.5" customHeight="1">
      <c r="A197" s="60" t="s">
        <v>500</v>
      </c>
      <c r="B197" s="60" t="s">
        <v>593</v>
      </c>
      <c r="C197" s="102">
        <v>1.0</v>
      </c>
      <c r="D197" s="67">
        <v>1500.0</v>
      </c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9.5" customHeight="1">
      <c r="A198" s="60" t="s">
        <v>500</v>
      </c>
      <c r="B198" s="60" t="s">
        <v>594</v>
      </c>
      <c r="C198" s="102">
        <v>1.0</v>
      </c>
      <c r="D198" s="67">
        <v>15500.0</v>
      </c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9.5" customHeight="1">
      <c r="A199" s="60" t="s">
        <v>500</v>
      </c>
      <c r="B199" s="60" t="s">
        <v>569</v>
      </c>
      <c r="C199" s="102">
        <v>10.0</v>
      </c>
      <c r="D199" s="67">
        <v>500.0</v>
      </c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9.5" customHeight="1">
      <c r="A200" s="60" t="s">
        <v>500</v>
      </c>
      <c r="B200" s="60" t="s">
        <v>569</v>
      </c>
      <c r="C200" s="102">
        <v>20.0</v>
      </c>
      <c r="D200" s="67">
        <v>440.0</v>
      </c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9.5" customHeight="1">
      <c r="A201" s="60" t="s">
        <v>500</v>
      </c>
      <c r="B201" s="60" t="s">
        <v>569</v>
      </c>
      <c r="C201" s="102">
        <v>10.0</v>
      </c>
      <c r="D201" s="67">
        <v>220.0</v>
      </c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9.5" customHeight="1">
      <c r="A202" s="60" t="s">
        <v>500</v>
      </c>
      <c r="B202" s="60" t="s">
        <v>569</v>
      </c>
      <c r="C202" s="102">
        <v>10.0</v>
      </c>
      <c r="D202" s="67">
        <v>220.0</v>
      </c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9.5" customHeight="1">
      <c r="A203" s="60" t="s">
        <v>500</v>
      </c>
      <c r="B203" s="60" t="s">
        <v>595</v>
      </c>
      <c r="C203" s="102">
        <v>1.0</v>
      </c>
      <c r="D203" s="67">
        <v>227880.0</v>
      </c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9.5" customHeight="1">
      <c r="A204" s="60" t="s">
        <v>504</v>
      </c>
      <c r="B204" s="60" t="s">
        <v>585</v>
      </c>
      <c r="C204" s="102">
        <v>1.0</v>
      </c>
      <c r="D204" s="67">
        <v>20000.0</v>
      </c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9.5" customHeight="1">
      <c r="A205" s="60" t="s">
        <v>504</v>
      </c>
      <c r="B205" s="60" t="s">
        <v>572</v>
      </c>
      <c r="C205" s="102">
        <v>1.0</v>
      </c>
      <c r="D205" s="67">
        <v>1100.0</v>
      </c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9.5" customHeight="1">
      <c r="A206" s="60" t="s">
        <v>504</v>
      </c>
      <c r="B206" s="60" t="s">
        <v>570</v>
      </c>
      <c r="C206" s="102">
        <v>5.0</v>
      </c>
      <c r="D206" s="67">
        <v>440.0</v>
      </c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9.5" customHeight="1">
      <c r="A207" s="60" t="s">
        <v>596</v>
      </c>
      <c r="B207" s="60" t="s">
        <v>572</v>
      </c>
      <c r="C207" s="102">
        <v>1.0</v>
      </c>
      <c r="D207" s="67">
        <v>1100.0</v>
      </c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9.5" customHeight="1">
      <c r="A208" s="60" t="s">
        <v>596</v>
      </c>
      <c r="B208" s="60" t="s">
        <v>569</v>
      </c>
      <c r="C208" s="102">
        <v>20.0</v>
      </c>
      <c r="D208" s="67">
        <v>440.0</v>
      </c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9.5" customHeight="1">
      <c r="A209" s="60" t="s">
        <v>596</v>
      </c>
      <c r="B209" s="60" t="s">
        <v>569</v>
      </c>
      <c r="C209" s="102">
        <v>20.0</v>
      </c>
      <c r="D209" s="67">
        <v>440.0</v>
      </c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9.5" customHeight="1">
      <c r="A210" s="60" t="s">
        <v>596</v>
      </c>
      <c r="B210" s="60" t="s">
        <v>570</v>
      </c>
      <c r="C210" s="102">
        <v>5.0</v>
      </c>
      <c r="D210" s="67">
        <v>440.0</v>
      </c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9.5" customHeight="1">
      <c r="A211" s="60" t="s">
        <v>506</v>
      </c>
      <c r="B211" s="60" t="s">
        <v>526</v>
      </c>
      <c r="C211" s="102">
        <v>1.0</v>
      </c>
      <c r="D211" s="67">
        <v>2200.0</v>
      </c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9.5" customHeight="1">
      <c r="A212" s="60" t="s">
        <v>506</v>
      </c>
      <c r="B212" s="60" t="s">
        <v>522</v>
      </c>
      <c r="C212" s="102">
        <v>1.0</v>
      </c>
      <c r="D212" s="67">
        <v>40000.0</v>
      </c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9.5" customHeight="1">
      <c r="A213" s="60" t="s">
        <v>506</v>
      </c>
      <c r="B213" s="60" t="s">
        <v>585</v>
      </c>
      <c r="C213" s="102">
        <v>1.0</v>
      </c>
      <c r="D213" s="67">
        <v>20000.0</v>
      </c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9.5" customHeight="1">
      <c r="A214" s="60" t="s">
        <v>597</v>
      </c>
      <c r="B214" s="60" t="s">
        <v>526</v>
      </c>
      <c r="C214" s="102">
        <v>1.0</v>
      </c>
      <c r="D214" s="67">
        <v>24900.0</v>
      </c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9.5" customHeight="1">
      <c r="A215" s="60" t="s">
        <v>508</v>
      </c>
      <c r="B215" s="60" t="s">
        <v>587</v>
      </c>
      <c r="C215" s="102">
        <v>31.0</v>
      </c>
      <c r="D215" s="67">
        <v>682.0</v>
      </c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9.5" customHeight="1">
      <c r="A216" s="60" t="s">
        <v>508</v>
      </c>
      <c r="B216" s="60" t="s">
        <v>569</v>
      </c>
      <c r="C216" s="102">
        <v>24.0</v>
      </c>
      <c r="D216" s="67">
        <v>528.0</v>
      </c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9.5" customHeight="1">
      <c r="A217" s="60" t="s">
        <v>508</v>
      </c>
      <c r="B217" s="60" t="s">
        <v>569</v>
      </c>
      <c r="C217" s="102">
        <v>4.0</v>
      </c>
      <c r="D217" s="67">
        <v>88.0</v>
      </c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9.5" customHeight="1">
      <c r="A218" s="60" t="s">
        <v>510</v>
      </c>
      <c r="B218" s="60" t="s">
        <v>570</v>
      </c>
      <c r="C218" s="102">
        <v>5.0</v>
      </c>
      <c r="D218" s="67">
        <v>440.0</v>
      </c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9.5" customHeight="1">
      <c r="A219" s="60" t="s">
        <v>510</v>
      </c>
      <c r="B219" s="60" t="s">
        <v>572</v>
      </c>
      <c r="C219" s="102">
        <v>1.0</v>
      </c>
      <c r="D219" s="67">
        <v>1100.0</v>
      </c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9.5" customHeight="1">
      <c r="A220" s="60" t="s">
        <v>510</v>
      </c>
      <c r="B220" s="60" t="s">
        <v>572</v>
      </c>
      <c r="C220" s="102">
        <v>1.0</v>
      </c>
      <c r="D220" s="67">
        <v>250.0</v>
      </c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9.5" customHeight="1">
      <c r="A221" s="60" t="s">
        <v>511</v>
      </c>
      <c r="B221" s="60" t="s">
        <v>593</v>
      </c>
      <c r="C221" s="102">
        <v>1.0</v>
      </c>
      <c r="D221" s="67">
        <v>1500.0</v>
      </c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9.5" customHeight="1">
      <c r="A222" s="60" t="s">
        <v>511</v>
      </c>
      <c r="B222" s="60" t="s">
        <v>570</v>
      </c>
      <c r="C222" s="102">
        <v>5.0</v>
      </c>
      <c r="D222" s="67">
        <v>440.0</v>
      </c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9.5" customHeight="1">
      <c r="A223" s="60" t="s">
        <v>512</v>
      </c>
      <c r="B223" s="60" t="s">
        <v>570</v>
      </c>
      <c r="C223" s="102">
        <v>90.0</v>
      </c>
      <c r="D223" s="67">
        <v>7200.0</v>
      </c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9.5" customHeight="1">
      <c r="A224" s="60" t="s">
        <v>512</v>
      </c>
      <c r="B224" s="60" t="s">
        <v>569</v>
      </c>
      <c r="C224" s="102">
        <v>400.0</v>
      </c>
      <c r="D224" s="67">
        <v>8800.0</v>
      </c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9.5" customHeight="1">
      <c r="A225" s="60" t="s">
        <v>512</v>
      </c>
      <c r="B225" s="60" t="s">
        <v>569</v>
      </c>
      <c r="C225" s="102">
        <v>60.0</v>
      </c>
      <c r="D225" s="67">
        <v>1320.0</v>
      </c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9.5" customHeight="1">
      <c r="A226" s="60" t="s">
        <v>512</v>
      </c>
      <c r="B226" s="60" t="s">
        <v>541</v>
      </c>
      <c r="C226" s="102">
        <v>5.0</v>
      </c>
      <c r="D226" s="67">
        <v>5000.0</v>
      </c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9.5" customHeight="1">
      <c r="A227" s="60" t="s">
        <v>512</v>
      </c>
      <c r="B227" s="60" t="s">
        <v>598</v>
      </c>
      <c r="C227" s="102">
        <v>260.0</v>
      </c>
      <c r="D227" s="67">
        <v>1300.0</v>
      </c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9.5" customHeight="1">
      <c r="A228" s="60" t="s">
        <v>512</v>
      </c>
      <c r="B228" s="60" t="s">
        <v>551</v>
      </c>
      <c r="C228" s="102">
        <v>50.0</v>
      </c>
      <c r="D228" s="67">
        <v>34500.0</v>
      </c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9.5" customHeight="1">
      <c r="A229" s="60" t="s">
        <v>512</v>
      </c>
      <c r="B229" s="60" t="s">
        <v>531</v>
      </c>
      <c r="C229" s="102">
        <v>8.0</v>
      </c>
      <c r="D229" s="67">
        <v>448.0</v>
      </c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9.5" customHeight="1">
      <c r="A230" s="60" t="s">
        <v>512</v>
      </c>
      <c r="B230" s="60" t="s">
        <v>599</v>
      </c>
      <c r="C230" s="102">
        <v>1.0</v>
      </c>
      <c r="D230" s="67">
        <v>500.0</v>
      </c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9.5" customHeight="1">
      <c r="A231" s="60" t="s">
        <v>512</v>
      </c>
      <c r="B231" s="60" t="s">
        <v>599</v>
      </c>
      <c r="C231" s="102">
        <v>1.0</v>
      </c>
      <c r="D231" s="67">
        <v>500.0</v>
      </c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9.5" customHeight="1">
      <c r="A232" s="60" t="s">
        <v>512</v>
      </c>
      <c r="B232" s="60" t="s">
        <v>570</v>
      </c>
      <c r="C232" s="102">
        <v>20.0</v>
      </c>
      <c r="D232" s="67">
        <v>1600.0</v>
      </c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9.5" customHeight="1">
      <c r="A233" s="60" t="s">
        <v>600</v>
      </c>
      <c r="B233" s="60" t="s">
        <v>572</v>
      </c>
      <c r="C233" s="102">
        <v>1.0</v>
      </c>
      <c r="D233" s="67">
        <v>300.0</v>
      </c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9.5" customHeight="1">
      <c r="A234" s="60" t="s">
        <v>513</v>
      </c>
      <c r="B234" s="60" t="s">
        <v>569</v>
      </c>
      <c r="C234" s="102">
        <v>500.0</v>
      </c>
      <c r="D234" s="67">
        <v>11000.0</v>
      </c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9.5" customHeight="1">
      <c r="A235" s="60" t="s">
        <v>513</v>
      </c>
      <c r="B235" s="60" t="s">
        <v>569</v>
      </c>
      <c r="C235" s="102">
        <v>200.0</v>
      </c>
      <c r="D235" s="67">
        <v>4400.0</v>
      </c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9.5" customHeight="1">
      <c r="A236" s="60" t="s">
        <v>513</v>
      </c>
      <c r="B236" s="60" t="s">
        <v>569</v>
      </c>
      <c r="C236" s="102">
        <v>150.0</v>
      </c>
      <c r="D236" s="67">
        <v>3300.0</v>
      </c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9.5" customHeight="1">
      <c r="A237" s="60" t="s">
        <v>513</v>
      </c>
      <c r="B237" s="60" t="s">
        <v>599</v>
      </c>
      <c r="C237" s="102">
        <v>1.0</v>
      </c>
      <c r="D237" s="67">
        <v>1200.0</v>
      </c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9.5" customHeight="1">
      <c r="A238" s="60" t="s">
        <v>513</v>
      </c>
      <c r="B238" s="60" t="s">
        <v>599</v>
      </c>
      <c r="C238" s="102">
        <v>2.0</v>
      </c>
      <c r="D238" s="67">
        <v>1000.0</v>
      </c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9.5" customHeight="1">
      <c r="A239" s="60" t="s">
        <v>513</v>
      </c>
      <c r="B239" s="60" t="s">
        <v>541</v>
      </c>
      <c r="C239" s="102">
        <v>3.0</v>
      </c>
      <c r="D239" s="67">
        <v>3000.0</v>
      </c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9.5" customHeight="1">
      <c r="A240" s="60" t="s">
        <v>513</v>
      </c>
      <c r="B240" s="60" t="s">
        <v>529</v>
      </c>
      <c r="C240" s="102">
        <v>100.0</v>
      </c>
      <c r="D240" s="67">
        <v>5500.0</v>
      </c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9.5" customHeight="1">
      <c r="A241" s="60" t="s">
        <v>513</v>
      </c>
      <c r="B241" s="60" t="s">
        <v>529</v>
      </c>
      <c r="C241" s="102">
        <v>120.0</v>
      </c>
      <c r="D241" s="67">
        <v>6600.0</v>
      </c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9.5" customHeight="1">
      <c r="A242" s="60" t="s">
        <v>513</v>
      </c>
      <c r="B242" s="60" t="s">
        <v>566</v>
      </c>
      <c r="C242" s="102">
        <v>24.0</v>
      </c>
      <c r="D242" s="67">
        <v>4800.0</v>
      </c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9.5" customHeight="1">
      <c r="A243" s="60" t="s">
        <v>513</v>
      </c>
      <c r="B243" s="60" t="s">
        <v>569</v>
      </c>
      <c r="C243" s="102">
        <v>20.0</v>
      </c>
      <c r="D243" s="67">
        <v>440.0</v>
      </c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9.5" customHeight="1">
      <c r="A244" s="60" t="s">
        <v>513</v>
      </c>
      <c r="B244" s="60" t="s">
        <v>569</v>
      </c>
      <c r="C244" s="102">
        <v>3.0</v>
      </c>
      <c r="D244" s="67">
        <v>66.0</v>
      </c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9.5" customHeight="1">
      <c r="A245" s="60" t="s">
        <v>513</v>
      </c>
      <c r="B245" s="60" t="s">
        <v>587</v>
      </c>
      <c r="C245" s="102">
        <v>1.0</v>
      </c>
      <c r="D245" s="67">
        <v>22.0</v>
      </c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9.5" customHeight="1">
      <c r="A246" s="60" t="s">
        <v>513</v>
      </c>
      <c r="B246" s="60" t="s">
        <v>587</v>
      </c>
      <c r="C246" s="102">
        <v>121.0</v>
      </c>
      <c r="D246" s="67">
        <v>2662.0</v>
      </c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9.5" customHeight="1">
      <c r="A247" s="60" t="s">
        <v>513</v>
      </c>
      <c r="B247" s="60" t="s">
        <v>587</v>
      </c>
      <c r="C247" s="102">
        <v>7.0</v>
      </c>
      <c r="D247" s="67">
        <v>154.0</v>
      </c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9.5" customHeight="1">
      <c r="A248" s="60" t="s">
        <v>513</v>
      </c>
      <c r="B248" s="60" t="s">
        <v>538</v>
      </c>
      <c r="C248" s="102">
        <v>2.0</v>
      </c>
      <c r="D248" s="67">
        <v>600.0</v>
      </c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9.5" customHeight="1">
      <c r="A249" s="60" t="s">
        <v>513</v>
      </c>
      <c r="B249" s="60" t="s">
        <v>570</v>
      </c>
      <c r="C249" s="102">
        <v>5.0</v>
      </c>
      <c r="D249" s="67">
        <v>440.0</v>
      </c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9.5" customHeight="1">
      <c r="A250" s="60" t="s">
        <v>513</v>
      </c>
      <c r="B250" s="60" t="s">
        <v>569</v>
      </c>
      <c r="C250" s="102">
        <v>25.0</v>
      </c>
      <c r="D250" s="67">
        <v>1250.0</v>
      </c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9.5" customHeight="1">
      <c r="A251" s="60" t="s">
        <v>514</v>
      </c>
      <c r="B251" s="60" t="s">
        <v>569</v>
      </c>
      <c r="C251" s="102">
        <v>500.0</v>
      </c>
      <c r="D251" s="67">
        <v>11000.0</v>
      </c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9.5" customHeight="1">
      <c r="A252" s="60" t="s">
        <v>514</v>
      </c>
      <c r="B252" s="60" t="s">
        <v>569</v>
      </c>
      <c r="C252" s="102">
        <v>100.0</v>
      </c>
      <c r="D252" s="67">
        <v>2200.0</v>
      </c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9.5" customHeight="1">
      <c r="A253" s="60" t="s">
        <v>514</v>
      </c>
      <c r="B253" s="60" t="s">
        <v>551</v>
      </c>
      <c r="C253" s="102">
        <v>10.0</v>
      </c>
      <c r="D253" s="67">
        <v>6900.0</v>
      </c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9.5" customHeight="1">
      <c r="A254" s="60" t="s">
        <v>514</v>
      </c>
      <c r="B254" s="60" t="s">
        <v>541</v>
      </c>
      <c r="C254" s="102">
        <v>2.0</v>
      </c>
      <c r="D254" s="67">
        <v>2000.0</v>
      </c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9.5" customHeight="1">
      <c r="A255" s="60" t="s">
        <v>515</v>
      </c>
      <c r="B255" s="60" t="s">
        <v>538</v>
      </c>
      <c r="C255" s="102">
        <v>2.0</v>
      </c>
      <c r="D255" s="67">
        <v>600.0</v>
      </c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9.5" customHeight="1">
      <c r="A256" s="60" t="s">
        <v>515</v>
      </c>
      <c r="B256" s="60" t="s">
        <v>536</v>
      </c>
      <c r="C256" s="102">
        <v>15.0</v>
      </c>
      <c r="D256" s="67">
        <v>1500.0</v>
      </c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9.5" customHeight="1">
      <c r="A257" s="60" t="s">
        <v>517</v>
      </c>
      <c r="B257" s="60" t="s">
        <v>578</v>
      </c>
      <c r="C257" s="102">
        <v>2.0</v>
      </c>
      <c r="D257" s="67">
        <v>140000.0</v>
      </c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9.5" customHeight="1">
      <c r="A258" s="60" t="s">
        <v>518</v>
      </c>
      <c r="B258" s="60" t="s">
        <v>567</v>
      </c>
      <c r="C258" s="102">
        <v>1.0</v>
      </c>
      <c r="D258" s="67">
        <v>4500.0</v>
      </c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9.5" customHeight="1">
      <c r="A259" s="60" t="s">
        <v>519</v>
      </c>
      <c r="B259" s="60" t="s">
        <v>567</v>
      </c>
      <c r="C259" s="102">
        <v>1.0</v>
      </c>
      <c r="D259" s="67">
        <v>4500.0</v>
      </c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9.5" customHeight="1">
      <c r="A260" s="60" t="s">
        <v>519</v>
      </c>
      <c r="B260" s="60" t="s">
        <v>572</v>
      </c>
      <c r="C260" s="102">
        <v>1.0</v>
      </c>
      <c r="D260" s="67">
        <v>250.0</v>
      </c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9.5" customHeight="1">
      <c r="A261" s="60" t="s">
        <v>519</v>
      </c>
      <c r="B261" s="60" t="s">
        <v>572</v>
      </c>
      <c r="C261" s="102">
        <v>1.0</v>
      </c>
      <c r="D261" s="67">
        <v>1100.0</v>
      </c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9.5" customHeight="1">
      <c r="A262" s="60" t="s">
        <v>520</v>
      </c>
      <c r="B262" s="60" t="s">
        <v>569</v>
      </c>
      <c r="C262" s="102">
        <v>69.0</v>
      </c>
      <c r="D262" s="67">
        <v>1518.0</v>
      </c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9.5" customHeight="1">
      <c r="A263" s="60" t="s">
        <v>520</v>
      </c>
      <c r="B263" s="60" t="s">
        <v>569</v>
      </c>
      <c r="C263" s="102">
        <v>60.0</v>
      </c>
      <c r="D263" s="67">
        <v>1320.0</v>
      </c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9.5" customHeight="1">
      <c r="A264" s="60" t="s">
        <v>520</v>
      </c>
      <c r="B264" s="60" t="s">
        <v>569</v>
      </c>
      <c r="C264" s="102">
        <v>124.0</v>
      </c>
      <c r="D264" s="67">
        <v>2728.0</v>
      </c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9.5" customHeight="1">
      <c r="A265" s="60" t="s">
        <v>520</v>
      </c>
      <c r="B265" s="60" t="s">
        <v>569</v>
      </c>
      <c r="C265" s="102">
        <v>35.0</v>
      </c>
      <c r="D265" s="67">
        <v>770.0</v>
      </c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9.5" customHeight="1">
      <c r="A266" s="60" t="s">
        <v>520</v>
      </c>
      <c r="B266" s="60" t="s">
        <v>569</v>
      </c>
      <c r="C266" s="102">
        <v>18.0</v>
      </c>
      <c r="D266" s="67">
        <v>396.0</v>
      </c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9.5" customHeight="1">
      <c r="A267" s="60" t="s">
        <v>520</v>
      </c>
      <c r="B267" s="60" t="s">
        <v>569</v>
      </c>
      <c r="C267" s="102">
        <v>38.0</v>
      </c>
      <c r="D267" s="67">
        <v>836.0</v>
      </c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9.5" customHeight="1">
      <c r="A268" s="60" t="s">
        <v>520</v>
      </c>
      <c r="B268" s="60" t="s">
        <v>569</v>
      </c>
      <c r="C268" s="102">
        <v>10.0</v>
      </c>
      <c r="D268" s="67">
        <v>220.0</v>
      </c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9.5" customHeight="1">
      <c r="A269" s="60" t="s">
        <v>520</v>
      </c>
      <c r="B269" s="60" t="s">
        <v>569</v>
      </c>
      <c r="C269" s="102">
        <v>2.0</v>
      </c>
      <c r="D269" s="67">
        <v>44.0</v>
      </c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9.5" customHeight="1">
      <c r="A270" s="60" t="s">
        <v>520</v>
      </c>
      <c r="B270" s="60" t="s">
        <v>569</v>
      </c>
      <c r="C270" s="102">
        <v>10.0</v>
      </c>
      <c r="D270" s="67">
        <v>220.0</v>
      </c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9.5" customHeight="1">
      <c r="A271" s="60" t="s">
        <v>520</v>
      </c>
      <c r="B271" s="60" t="s">
        <v>569</v>
      </c>
      <c r="C271" s="102">
        <v>10.0</v>
      </c>
      <c r="D271" s="67">
        <v>220.0</v>
      </c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9.5" customHeight="1">
      <c r="A272" s="60" t="s">
        <v>520</v>
      </c>
      <c r="B272" s="60" t="s">
        <v>569</v>
      </c>
      <c r="C272" s="102">
        <v>13.0</v>
      </c>
      <c r="D272" s="67">
        <v>286.0</v>
      </c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9.5" customHeight="1">
      <c r="A273" s="60" t="s">
        <v>520</v>
      </c>
      <c r="B273" s="60" t="s">
        <v>601</v>
      </c>
      <c r="C273" s="102">
        <v>2.0</v>
      </c>
      <c r="D273" s="67">
        <v>100.0</v>
      </c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9.5" customHeight="1">
      <c r="A274" s="60" t="s">
        <v>520</v>
      </c>
      <c r="B274" s="60" t="s">
        <v>601</v>
      </c>
      <c r="C274" s="102">
        <v>5.0</v>
      </c>
      <c r="D274" s="67">
        <v>250.0</v>
      </c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9.5" customHeight="1">
      <c r="A275" s="60" t="s">
        <v>520</v>
      </c>
      <c r="B275" s="60" t="s">
        <v>566</v>
      </c>
      <c r="C275" s="102">
        <v>13.0</v>
      </c>
      <c r="D275" s="67">
        <v>2600.0</v>
      </c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9.5" customHeight="1">
      <c r="A276" s="60" t="s">
        <v>520</v>
      </c>
      <c r="B276" s="60" t="s">
        <v>566</v>
      </c>
      <c r="C276" s="102">
        <v>4.0</v>
      </c>
      <c r="D276" s="67">
        <v>800.0</v>
      </c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9.5" customHeight="1">
      <c r="A277" s="60" t="s">
        <v>520</v>
      </c>
      <c r="B277" s="60" t="s">
        <v>566</v>
      </c>
      <c r="C277" s="102">
        <v>2.0</v>
      </c>
      <c r="D277" s="67">
        <v>400.0</v>
      </c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9.5" customHeight="1">
      <c r="A278" s="60" t="s">
        <v>520</v>
      </c>
      <c r="B278" s="60" t="s">
        <v>547</v>
      </c>
      <c r="C278" s="102">
        <v>100.0</v>
      </c>
      <c r="D278" s="67">
        <v>14300.0</v>
      </c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9.5" customHeight="1">
      <c r="A279" s="60" t="s">
        <v>520</v>
      </c>
      <c r="B279" s="60" t="s">
        <v>547</v>
      </c>
      <c r="C279" s="102">
        <v>25.0</v>
      </c>
      <c r="D279" s="67">
        <v>3575.0</v>
      </c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9.5" customHeight="1">
      <c r="A280" s="60" t="s">
        <v>520</v>
      </c>
      <c r="B280" s="60" t="s">
        <v>547</v>
      </c>
      <c r="C280" s="102">
        <v>18.0</v>
      </c>
      <c r="D280" s="67">
        <v>2574.0</v>
      </c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9.5" customHeight="1">
      <c r="A281" s="60" t="s">
        <v>520</v>
      </c>
      <c r="B281" s="60" t="s">
        <v>541</v>
      </c>
      <c r="C281" s="102">
        <v>1.0</v>
      </c>
      <c r="D281" s="67">
        <v>1000.0</v>
      </c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9.5" customHeight="1">
      <c r="A282" s="60" t="s">
        <v>520</v>
      </c>
      <c r="B282" s="60" t="s">
        <v>541</v>
      </c>
      <c r="C282" s="102">
        <v>1.0</v>
      </c>
      <c r="D282" s="67">
        <v>1000.0</v>
      </c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9.5" customHeight="1">
      <c r="A283" s="60" t="s">
        <v>520</v>
      </c>
      <c r="B283" s="60" t="s">
        <v>579</v>
      </c>
      <c r="C283" s="102">
        <v>1.0</v>
      </c>
      <c r="D283" s="67">
        <v>500.0</v>
      </c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9.5" customHeight="1">
      <c r="A284" s="60" t="s">
        <v>520</v>
      </c>
      <c r="B284" s="60" t="s">
        <v>541</v>
      </c>
      <c r="C284" s="102">
        <v>1.0</v>
      </c>
      <c r="D284" s="67">
        <v>1000.0</v>
      </c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9.5" customHeight="1">
      <c r="A285" s="60" t="s">
        <v>520</v>
      </c>
      <c r="B285" s="60" t="s">
        <v>549</v>
      </c>
      <c r="C285" s="102">
        <v>14.0</v>
      </c>
      <c r="D285" s="67">
        <v>1232.0</v>
      </c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9.5" customHeight="1">
      <c r="A286" s="60" t="s">
        <v>602</v>
      </c>
      <c r="B286" s="60" t="s">
        <v>541</v>
      </c>
      <c r="C286" s="102">
        <v>1.0</v>
      </c>
      <c r="D286" s="67">
        <v>1000.0</v>
      </c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9.5" customHeight="1">
      <c r="A287" s="60" t="s">
        <v>602</v>
      </c>
      <c r="B287" s="60" t="s">
        <v>570</v>
      </c>
      <c r="C287" s="102">
        <v>1.0</v>
      </c>
      <c r="D287" s="67">
        <v>500.0</v>
      </c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9.5" customHeight="1">
      <c r="A288" s="60" t="s">
        <v>602</v>
      </c>
      <c r="B288" s="60" t="s">
        <v>572</v>
      </c>
      <c r="C288" s="102">
        <v>1.0</v>
      </c>
      <c r="D288" s="67">
        <v>250.0</v>
      </c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9.5" customHeight="1">
      <c r="A289" s="60" t="s">
        <v>602</v>
      </c>
      <c r="B289" s="60" t="s">
        <v>569</v>
      </c>
      <c r="C289" s="102">
        <v>20.0</v>
      </c>
      <c r="D289" s="67">
        <v>440.0</v>
      </c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9.5" customHeight="1">
      <c r="A290" s="60" t="s">
        <v>521</v>
      </c>
      <c r="B290" s="60" t="s">
        <v>569</v>
      </c>
      <c r="C290" s="102">
        <v>30.0</v>
      </c>
      <c r="D290" s="67">
        <v>660.0</v>
      </c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9.5" customHeight="1">
      <c r="A291" s="60" t="s">
        <v>521</v>
      </c>
      <c r="B291" s="60" t="s">
        <v>538</v>
      </c>
      <c r="C291" s="102">
        <v>1.0</v>
      </c>
      <c r="D291" s="67">
        <v>300.0</v>
      </c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9.5" customHeight="1">
      <c r="A292" s="60" t="s">
        <v>521</v>
      </c>
      <c r="B292" s="60" t="s">
        <v>569</v>
      </c>
      <c r="C292" s="102">
        <v>40.0</v>
      </c>
      <c r="D292" s="67">
        <v>880.0</v>
      </c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9.5" customHeight="1">
      <c r="A293" s="60" t="s">
        <v>521</v>
      </c>
      <c r="B293" s="60" t="s">
        <v>569</v>
      </c>
      <c r="C293" s="102">
        <v>40.0</v>
      </c>
      <c r="D293" s="67">
        <v>880.0</v>
      </c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9.5" customHeight="1">
      <c r="A294" s="60" t="s">
        <v>521</v>
      </c>
      <c r="B294" s="60" t="s">
        <v>572</v>
      </c>
      <c r="C294" s="102">
        <v>1.0</v>
      </c>
      <c r="D294" s="67">
        <v>1100.0</v>
      </c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9.5" customHeight="1">
      <c r="A295" s="60" t="s">
        <v>521</v>
      </c>
      <c r="B295" s="60" t="s">
        <v>572</v>
      </c>
      <c r="C295" s="102">
        <v>1.0</v>
      </c>
      <c r="D295" s="67">
        <v>1100.0</v>
      </c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9.5" customHeight="1">
      <c r="A296" s="60" t="s">
        <v>521</v>
      </c>
      <c r="B296" s="60" t="s">
        <v>603</v>
      </c>
      <c r="C296" s="102">
        <v>1.0</v>
      </c>
      <c r="D296" s="67">
        <v>40000.0</v>
      </c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9.5" customHeight="1">
      <c r="A297" s="60" t="s">
        <v>521</v>
      </c>
      <c r="B297" s="60" t="s">
        <v>585</v>
      </c>
      <c r="C297" s="102">
        <v>1.0</v>
      </c>
      <c r="D297" s="67">
        <v>20000.0</v>
      </c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9.5" customHeight="1">
      <c r="A298" s="60" t="s">
        <v>523</v>
      </c>
      <c r="B298" s="60" t="s">
        <v>569</v>
      </c>
      <c r="C298" s="102">
        <v>5.0</v>
      </c>
      <c r="D298" s="67">
        <v>250.0</v>
      </c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9.5" customHeight="1">
      <c r="A299" s="60" t="s">
        <v>604</v>
      </c>
      <c r="B299" s="60" t="s">
        <v>570</v>
      </c>
      <c r="C299" s="102">
        <v>5.0</v>
      </c>
      <c r="D299" s="67">
        <v>440.0</v>
      </c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9.5" customHeight="1">
      <c r="A300" s="60" t="s">
        <v>604</v>
      </c>
      <c r="B300" s="60" t="s">
        <v>572</v>
      </c>
      <c r="C300" s="102">
        <v>1.0</v>
      </c>
      <c r="D300" s="67">
        <v>250.0</v>
      </c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9.5" customHeight="1">
      <c r="A301" s="60" t="s">
        <v>604</v>
      </c>
      <c r="B301" s="60" t="s">
        <v>572</v>
      </c>
      <c r="C301" s="102">
        <v>1.0</v>
      </c>
      <c r="D301" s="67">
        <v>250.0</v>
      </c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9.5" customHeight="1">
      <c r="A302" s="60" t="s">
        <v>524</v>
      </c>
      <c r="B302" s="60" t="s">
        <v>567</v>
      </c>
      <c r="C302" s="102">
        <v>1.0</v>
      </c>
      <c r="D302" s="67">
        <v>4500.0</v>
      </c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9.5" customHeight="1">
      <c r="A303" s="60" t="s">
        <v>525</v>
      </c>
      <c r="B303" s="60" t="s">
        <v>605</v>
      </c>
      <c r="C303" s="102">
        <v>3.0</v>
      </c>
      <c r="D303" s="67">
        <v>1200.0</v>
      </c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9.5" customHeight="1">
      <c r="A304" s="60" t="s">
        <v>525</v>
      </c>
      <c r="B304" s="60" t="s">
        <v>570</v>
      </c>
      <c r="C304" s="102">
        <v>5.0</v>
      </c>
      <c r="D304" s="67">
        <v>440.0</v>
      </c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9.5" customHeight="1">
      <c r="A305" s="60" t="s">
        <v>606</v>
      </c>
      <c r="B305" s="60" t="s">
        <v>572</v>
      </c>
      <c r="C305" s="102">
        <v>1.0</v>
      </c>
      <c r="D305" s="67">
        <v>17000.0</v>
      </c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9.5" customHeight="1">
      <c r="A306" s="60" t="s">
        <v>607</v>
      </c>
      <c r="B306" s="60" t="s">
        <v>593</v>
      </c>
      <c r="C306" s="102">
        <v>1.0</v>
      </c>
      <c r="D306" s="67">
        <v>1450.0</v>
      </c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9.5" customHeight="1">
      <c r="A307" s="60" t="s">
        <v>533</v>
      </c>
      <c r="B307" s="60" t="s">
        <v>541</v>
      </c>
      <c r="C307" s="102">
        <v>1.0</v>
      </c>
      <c r="D307" s="67">
        <v>1000.0</v>
      </c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9.5" customHeight="1">
      <c r="A308" s="60" t="s">
        <v>533</v>
      </c>
      <c r="B308" s="60" t="s">
        <v>579</v>
      </c>
      <c r="C308" s="102">
        <v>1.0</v>
      </c>
      <c r="D308" s="67">
        <v>500.0</v>
      </c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9.5" customHeight="1">
      <c r="A309" s="60" t="s">
        <v>533</v>
      </c>
      <c r="B309" s="60" t="s">
        <v>599</v>
      </c>
      <c r="C309" s="102">
        <v>1.0</v>
      </c>
      <c r="D309" s="67">
        <v>500.0</v>
      </c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9.5" customHeight="1">
      <c r="A310" s="60" t="s">
        <v>608</v>
      </c>
      <c r="B310" s="60" t="s">
        <v>593</v>
      </c>
      <c r="C310" s="102">
        <v>1.0</v>
      </c>
      <c r="D310" s="67">
        <v>1800.0</v>
      </c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9.5" customHeight="1">
      <c r="A311" s="60" t="s">
        <v>608</v>
      </c>
      <c r="B311" s="60" t="s">
        <v>571</v>
      </c>
      <c r="C311" s="102">
        <v>1.0</v>
      </c>
      <c r="D311" s="67">
        <v>14900.0</v>
      </c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9.5" customHeight="1">
      <c r="A312" s="60" t="s">
        <v>534</v>
      </c>
      <c r="B312" s="60" t="s">
        <v>538</v>
      </c>
      <c r="C312" s="102">
        <v>4.0</v>
      </c>
      <c r="D312" s="67">
        <v>568.0</v>
      </c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9.5" customHeight="1">
      <c r="A313" s="60" t="s">
        <v>534</v>
      </c>
      <c r="B313" s="60" t="s">
        <v>540</v>
      </c>
      <c r="C313" s="102">
        <v>1.0</v>
      </c>
      <c r="D313" s="67">
        <v>273.0</v>
      </c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9.5" customHeight="1">
      <c r="A314" s="60" t="s">
        <v>534</v>
      </c>
      <c r="B314" s="60" t="s">
        <v>529</v>
      </c>
      <c r="C314" s="102">
        <v>10.0</v>
      </c>
      <c r="D314" s="67">
        <v>500.0</v>
      </c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9.5" customHeight="1">
      <c r="A315" s="60" t="s">
        <v>534</v>
      </c>
      <c r="B315" s="60" t="s">
        <v>609</v>
      </c>
      <c r="C315" s="102">
        <v>1.0</v>
      </c>
      <c r="D315" s="67">
        <v>397.0</v>
      </c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9.5" customHeight="1">
      <c r="A316" s="60" t="s">
        <v>534</v>
      </c>
      <c r="B316" s="60" t="s">
        <v>569</v>
      </c>
      <c r="C316" s="102">
        <v>60.0</v>
      </c>
      <c r="D316" s="67">
        <v>720.0</v>
      </c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9.5" customHeight="1">
      <c r="A317" s="60" t="s">
        <v>535</v>
      </c>
      <c r="B317" s="60" t="s">
        <v>529</v>
      </c>
      <c r="C317" s="102">
        <v>15.0</v>
      </c>
      <c r="D317" s="67">
        <v>750.0</v>
      </c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9.5" customHeight="1">
      <c r="A318" s="60" t="s">
        <v>537</v>
      </c>
      <c r="B318" s="60" t="s">
        <v>572</v>
      </c>
      <c r="C318" s="102">
        <v>1.0</v>
      </c>
      <c r="D318" s="67">
        <v>1100.0</v>
      </c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9.5" customHeight="1">
      <c r="A319" s="60" t="s">
        <v>537</v>
      </c>
      <c r="B319" s="60" t="s">
        <v>532</v>
      </c>
      <c r="C319" s="102">
        <v>22.0</v>
      </c>
      <c r="D319" s="67">
        <v>850.0</v>
      </c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9.5" customHeight="1">
      <c r="A320" s="60" t="s">
        <v>537</v>
      </c>
      <c r="B320" s="60" t="s">
        <v>610</v>
      </c>
      <c r="C320" s="102">
        <v>1.0</v>
      </c>
      <c r="D320" s="67">
        <v>198.0</v>
      </c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9.5" customHeight="1">
      <c r="A321" s="60" t="s">
        <v>564</v>
      </c>
      <c r="B321" s="60" t="s">
        <v>593</v>
      </c>
      <c r="C321" s="102">
        <v>1.0</v>
      </c>
      <c r="D321" s="67">
        <v>1200.0</v>
      </c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9.5" customHeight="1">
      <c r="A322" s="60" t="s">
        <v>539</v>
      </c>
      <c r="B322" s="60" t="s">
        <v>569</v>
      </c>
      <c r="C322" s="102">
        <v>100.0</v>
      </c>
      <c r="D322" s="67">
        <v>2200.0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9.5" customHeight="1">
      <c r="A323" s="60" t="s">
        <v>542</v>
      </c>
      <c r="B323" s="60" t="s">
        <v>593</v>
      </c>
      <c r="C323" s="102" t="s">
        <v>543</v>
      </c>
      <c r="D323" s="67">
        <v>1200.0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9.5" customHeight="1">
      <c r="A324" s="60" t="s">
        <v>544</v>
      </c>
      <c r="B324" s="60" t="s">
        <v>541</v>
      </c>
      <c r="C324" s="102">
        <v>1.0</v>
      </c>
      <c r="D324" s="67">
        <v>1000.0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9.5" customHeight="1">
      <c r="A325" s="60" t="s">
        <v>544</v>
      </c>
      <c r="B325" s="60" t="s">
        <v>579</v>
      </c>
      <c r="C325" s="102">
        <v>2.0</v>
      </c>
      <c r="D325" s="67">
        <v>500.0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9.5" customHeight="1">
      <c r="A326" s="60" t="s">
        <v>544</v>
      </c>
      <c r="B326" s="60" t="s">
        <v>598</v>
      </c>
      <c r="C326" s="102">
        <v>12.0</v>
      </c>
      <c r="D326" s="67">
        <v>240.0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9.5" customHeight="1">
      <c r="A327" s="60" t="s">
        <v>544</v>
      </c>
      <c r="B327" s="60" t="s">
        <v>598</v>
      </c>
      <c r="C327" s="102">
        <v>4.0</v>
      </c>
      <c r="D327" s="67">
        <v>80.0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9.5" customHeight="1">
      <c r="A328" s="60" t="s">
        <v>544</v>
      </c>
      <c r="B328" s="60" t="s">
        <v>609</v>
      </c>
      <c r="C328" s="102">
        <v>1.0</v>
      </c>
      <c r="D328" s="67">
        <v>397.0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9.5" customHeight="1">
      <c r="A329" s="60" t="s">
        <v>544</v>
      </c>
      <c r="B329" s="60" t="s">
        <v>610</v>
      </c>
      <c r="C329" s="102">
        <v>2.0</v>
      </c>
      <c r="D329" s="67">
        <v>396.0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9.5" customHeight="1">
      <c r="A330" s="60" t="s">
        <v>548</v>
      </c>
      <c r="B330" s="60" t="s">
        <v>611</v>
      </c>
      <c r="C330" s="102">
        <v>1.0</v>
      </c>
      <c r="D330" s="67">
        <v>250.0</v>
      </c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4.25" customHeight="1">
      <c r="A331" s="108" t="s">
        <v>612</v>
      </c>
      <c r="B331" s="109"/>
      <c r="C331" s="109"/>
      <c r="D331" s="110">
        <f>SUM(D4:D330)</f>
        <v>2067817.5</v>
      </c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</row>
    <row r="332" ht="14.25" customHeight="1">
      <c r="A332" s="95"/>
      <c r="B332" s="95"/>
      <c r="C332" s="95"/>
      <c r="D332" s="95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4.25" customHeight="1">
      <c r="A333" s="95"/>
      <c r="B333" s="95"/>
      <c r="C333" s="95"/>
      <c r="D333" s="95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4.25" customHeight="1">
      <c r="A334" s="95"/>
      <c r="B334" s="95"/>
      <c r="C334" s="95"/>
      <c r="D334" s="95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4.25" customHeight="1">
      <c r="A335" s="95"/>
      <c r="B335" s="95"/>
      <c r="C335" s="95"/>
      <c r="D335" s="95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4.25" customHeight="1">
      <c r="A336" s="95"/>
      <c r="B336" s="95"/>
      <c r="C336" s="95"/>
      <c r="D336" s="95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4.25" customHeight="1">
      <c r="A337" s="95"/>
      <c r="B337" s="95"/>
      <c r="C337" s="95"/>
      <c r="D337" s="95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4.25" customHeight="1">
      <c r="A338" s="95"/>
      <c r="B338" s="95"/>
      <c r="C338" s="95"/>
      <c r="D338" s="95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4.25" customHeight="1">
      <c r="A339" s="95"/>
      <c r="B339" s="95"/>
      <c r="C339" s="95"/>
      <c r="D339" s="95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4.25" customHeight="1">
      <c r="A340" s="95"/>
      <c r="B340" s="95"/>
      <c r="C340" s="95"/>
      <c r="D340" s="95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4.25" customHeight="1">
      <c r="A341" s="95"/>
      <c r="B341" s="95"/>
      <c r="C341" s="95"/>
      <c r="D341" s="95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4.25" customHeight="1">
      <c r="A342" s="95"/>
      <c r="B342" s="95"/>
      <c r="C342" s="95"/>
      <c r="D342" s="95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4.25" customHeight="1">
      <c r="A343" s="95"/>
      <c r="B343" s="95"/>
      <c r="C343" s="95"/>
      <c r="D343" s="95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4.25" customHeight="1">
      <c r="A344" s="95"/>
      <c r="B344" s="95"/>
      <c r="C344" s="95"/>
      <c r="D344" s="95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4.25" customHeight="1">
      <c r="A345" s="95"/>
      <c r="B345" s="95"/>
      <c r="C345" s="95"/>
      <c r="D345" s="95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4.25" customHeight="1">
      <c r="A346" s="95"/>
      <c r="B346" s="95"/>
      <c r="C346" s="95"/>
      <c r="D346" s="95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4.25" customHeight="1">
      <c r="A347" s="95"/>
      <c r="B347" s="95"/>
      <c r="C347" s="95"/>
      <c r="D347" s="95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4.25" customHeight="1">
      <c r="A348" s="95"/>
      <c r="B348" s="95"/>
      <c r="C348" s="95"/>
      <c r="D348" s="95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4.25" customHeight="1">
      <c r="A349" s="95"/>
      <c r="B349" s="95"/>
      <c r="C349" s="95"/>
      <c r="D349" s="95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4.25" customHeight="1">
      <c r="A350" s="95"/>
      <c r="B350" s="95"/>
      <c r="C350" s="95"/>
      <c r="D350" s="95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4.25" customHeight="1">
      <c r="A351" s="95"/>
      <c r="B351" s="95"/>
      <c r="C351" s="95"/>
      <c r="D351" s="95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4.25" customHeight="1">
      <c r="A352" s="95"/>
      <c r="B352" s="95"/>
      <c r="C352" s="95"/>
      <c r="D352" s="95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4.25" customHeight="1">
      <c r="A353" s="95"/>
      <c r="B353" s="95"/>
      <c r="C353" s="95"/>
      <c r="D353" s="95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4.25" customHeight="1">
      <c r="A354" s="95"/>
      <c r="B354" s="95"/>
      <c r="C354" s="95"/>
      <c r="D354" s="95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4.25" customHeight="1">
      <c r="A355" s="95"/>
      <c r="B355" s="95"/>
      <c r="C355" s="95"/>
      <c r="D355" s="9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4.25" customHeight="1">
      <c r="A356" s="95"/>
      <c r="B356" s="95"/>
      <c r="C356" s="95"/>
      <c r="D356" s="95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4.25" customHeight="1">
      <c r="A357" s="95"/>
      <c r="B357" s="95"/>
      <c r="C357" s="95"/>
      <c r="D357" s="95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4.25" customHeight="1">
      <c r="A358" s="95"/>
      <c r="B358" s="95"/>
      <c r="C358" s="95"/>
      <c r="D358" s="95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4.25" customHeight="1">
      <c r="A359" s="95"/>
      <c r="B359" s="95"/>
      <c r="C359" s="95"/>
      <c r="D359" s="95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4.25" customHeight="1">
      <c r="A360" s="95"/>
      <c r="B360" s="95"/>
      <c r="C360" s="95"/>
      <c r="D360" s="95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4.25" customHeight="1">
      <c r="A361" s="95"/>
      <c r="B361" s="95"/>
      <c r="C361" s="95"/>
      <c r="D361" s="95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4.25" customHeight="1">
      <c r="A362" s="95"/>
      <c r="B362" s="95"/>
      <c r="C362" s="95"/>
      <c r="D362" s="95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4.25" customHeight="1">
      <c r="A363" s="95"/>
      <c r="B363" s="95"/>
      <c r="C363" s="95"/>
      <c r="D363" s="95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4.25" customHeight="1">
      <c r="A364" s="95"/>
      <c r="B364" s="95"/>
      <c r="C364" s="95"/>
      <c r="D364" s="95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4.25" customHeight="1">
      <c r="A365" s="95"/>
      <c r="B365" s="95"/>
      <c r="C365" s="95"/>
      <c r="D365" s="95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4.25" customHeight="1">
      <c r="A366" s="95"/>
      <c r="B366" s="95"/>
      <c r="C366" s="95"/>
      <c r="D366" s="95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4.25" customHeight="1">
      <c r="A367" s="95"/>
      <c r="B367" s="95"/>
      <c r="C367" s="95"/>
      <c r="D367" s="95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4.25" customHeight="1">
      <c r="A368" s="95"/>
      <c r="B368" s="95"/>
      <c r="C368" s="95"/>
      <c r="D368" s="95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4.25" customHeight="1">
      <c r="A369" s="95"/>
      <c r="B369" s="95"/>
      <c r="C369" s="95"/>
      <c r="D369" s="95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4.25" customHeight="1">
      <c r="A370" s="95"/>
      <c r="B370" s="95"/>
      <c r="C370" s="95"/>
      <c r="D370" s="95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4.25" customHeight="1">
      <c r="A371" s="95"/>
      <c r="B371" s="95"/>
      <c r="C371" s="95"/>
      <c r="D371" s="95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4.25" customHeight="1">
      <c r="A372" s="95"/>
      <c r="B372" s="95"/>
      <c r="C372" s="95"/>
      <c r="D372" s="95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4.25" customHeight="1">
      <c r="A373" s="95"/>
      <c r="B373" s="95"/>
      <c r="C373" s="95"/>
      <c r="D373" s="95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4.25" customHeight="1">
      <c r="A374" s="95"/>
      <c r="B374" s="95"/>
      <c r="C374" s="95"/>
      <c r="D374" s="95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4.25" customHeight="1">
      <c r="A375" s="95"/>
      <c r="B375" s="95"/>
      <c r="C375" s="95"/>
      <c r="D375" s="9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4.25" customHeight="1">
      <c r="A376" s="95"/>
      <c r="B376" s="95"/>
      <c r="C376" s="95"/>
      <c r="D376" s="95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4.25" customHeight="1">
      <c r="A377" s="95"/>
      <c r="B377" s="95"/>
      <c r="C377" s="95"/>
      <c r="D377" s="95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4.25" customHeight="1">
      <c r="A378" s="95"/>
      <c r="B378" s="95"/>
      <c r="C378" s="95"/>
      <c r="D378" s="95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4.25" customHeight="1">
      <c r="A379" s="95"/>
      <c r="B379" s="95"/>
      <c r="C379" s="95"/>
      <c r="D379" s="95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4.25" customHeight="1">
      <c r="A380" s="95"/>
      <c r="B380" s="95"/>
      <c r="C380" s="95"/>
      <c r="D380" s="95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4.25" customHeight="1">
      <c r="A381" s="95"/>
      <c r="B381" s="95"/>
      <c r="C381" s="95"/>
      <c r="D381" s="95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4.25" customHeight="1">
      <c r="A382" s="95"/>
      <c r="B382" s="95"/>
      <c r="C382" s="95"/>
      <c r="D382" s="95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4.25" customHeight="1">
      <c r="A383" s="95"/>
      <c r="B383" s="95"/>
      <c r="C383" s="95"/>
      <c r="D383" s="95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4.25" customHeight="1">
      <c r="A384" s="95"/>
      <c r="B384" s="95"/>
      <c r="C384" s="95"/>
      <c r="D384" s="95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4.25" customHeight="1">
      <c r="A385" s="95"/>
      <c r="B385" s="95"/>
      <c r="C385" s="95"/>
      <c r="D385" s="95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4.25" customHeight="1">
      <c r="A386" s="95"/>
      <c r="B386" s="95"/>
      <c r="C386" s="95"/>
      <c r="D386" s="95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4.25" customHeight="1">
      <c r="A387" s="95"/>
      <c r="B387" s="95"/>
      <c r="C387" s="95"/>
      <c r="D387" s="95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4.25" customHeight="1">
      <c r="A388" s="95"/>
      <c r="B388" s="95"/>
      <c r="C388" s="95"/>
      <c r="D388" s="95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4.25" customHeight="1">
      <c r="A389" s="95"/>
      <c r="B389" s="95"/>
      <c r="C389" s="95"/>
      <c r="D389" s="95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4.25" customHeight="1">
      <c r="A390" s="95"/>
      <c r="B390" s="95"/>
      <c r="C390" s="95"/>
      <c r="D390" s="95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4.25" customHeight="1">
      <c r="A391" s="95"/>
      <c r="B391" s="95"/>
      <c r="C391" s="95"/>
      <c r="D391" s="95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4.25" customHeight="1">
      <c r="A392" s="95"/>
      <c r="B392" s="95"/>
      <c r="C392" s="95"/>
      <c r="D392" s="95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4.25" customHeight="1">
      <c r="A393" s="95"/>
      <c r="B393" s="95"/>
      <c r="C393" s="95"/>
      <c r="D393" s="95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4.25" customHeight="1">
      <c r="A394" s="95"/>
      <c r="B394" s="95"/>
      <c r="C394" s="95"/>
      <c r="D394" s="95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4.25" customHeight="1">
      <c r="A395" s="95"/>
      <c r="B395" s="95"/>
      <c r="C395" s="95"/>
      <c r="D395" s="95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4.25" customHeight="1">
      <c r="A396" s="95"/>
      <c r="B396" s="95"/>
      <c r="C396" s="95"/>
      <c r="D396" s="95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4.25" customHeight="1">
      <c r="A397" s="95"/>
      <c r="B397" s="95"/>
      <c r="C397" s="95"/>
      <c r="D397" s="95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4.25" customHeight="1">
      <c r="A398" s="95"/>
      <c r="B398" s="95"/>
      <c r="C398" s="95"/>
      <c r="D398" s="95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4.25" customHeight="1">
      <c r="A399" s="95"/>
      <c r="B399" s="95"/>
      <c r="C399" s="95"/>
      <c r="D399" s="95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4.25" customHeight="1">
      <c r="A400" s="95"/>
      <c r="B400" s="95"/>
      <c r="C400" s="95"/>
      <c r="D400" s="95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4.25" customHeight="1">
      <c r="A401" s="95"/>
      <c r="B401" s="95"/>
      <c r="C401" s="95"/>
      <c r="D401" s="95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4.25" customHeight="1">
      <c r="A402" s="95"/>
      <c r="B402" s="95"/>
      <c r="C402" s="95"/>
      <c r="D402" s="95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4.25" customHeight="1">
      <c r="A403" s="95"/>
      <c r="B403" s="95"/>
      <c r="C403" s="95"/>
      <c r="D403" s="95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4.25" customHeight="1">
      <c r="A404" s="95"/>
      <c r="B404" s="95"/>
      <c r="C404" s="95"/>
      <c r="D404" s="95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4.25" customHeight="1">
      <c r="A405" s="95"/>
      <c r="B405" s="95"/>
      <c r="C405" s="95"/>
      <c r="D405" s="95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4.25" customHeight="1">
      <c r="A406" s="95"/>
      <c r="B406" s="95"/>
      <c r="C406" s="95"/>
      <c r="D406" s="95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4.25" customHeight="1">
      <c r="A407" s="95"/>
      <c r="B407" s="95"/>
      <c r="C407" s="95"/>
      <c r="D407" s="95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4.25" customHeight="1">
      <c r="A408" s="95"/>
      <c r="B408" s="95"/>
      <c r="C408" s="95"/>
      <c r="D408" s="95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4.25" customHeight="1">
      <c r="A409" s="95"/>
      <c r="B409" s="95"/>
      <c r="C409" s="95"/>
      <c r="D409" s="95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4.25" customHeight="1">
      <c r="A410" s="95"/>
      <c r="B410" s="95"/>
      <c r="C410" s="95"/>
      <c r="D410" s="95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4.25" customHeight="1">
      <c r="A411" s="95"/>
      <c r="B411" s="95"/>
      <c r="C411" s="95"/>
      <c r="D411" s="95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4.25" customHeight="1">
      <c r="A412" s="95"/>
      <c r="B412" s="95"/>
      <c r="C412" s="95"/>
      <c r="D412" s="95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4.25" customHeight="1">
      <c r="A413" s="95"/>
      <c r="B413" s="95"/>
      <c r="C413" s="95"/>
      <c r="D413" s="95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4.25" customHeight="1">
      <c r="A414" s="95"/>
      <c r="B414" s="95"/>
      <c r="C414" s="95"/>
      <c r="D414" s="95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4.25" customHeight="1">
      <c r="A415" s="95"/>
      <c r="B415" s="95"/>
      <c r="C415" s="95"/>
      <c r="D415" s="9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4.25" customHeight="1">
      <c r="A416" s="95"/>
      <c r="B416" s="95"/>
      <c r="C416" s="95"/>
      <c r="D416" s="95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4.25" customHeight="1">
      <c r="A417" s="95"/>
      <c r="B417" s="95"/>
      <c r="C417" s="95"/>
      <c r="D417" s="95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4.25" customHeight="1">
      <c r="A418" s="95"/>
      <c r="B418" s="95"/>
      <c r="C418" s="95"/>
      <c r="D418" s="95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4.25" customHeight="1">
      <c r="A419" s="95"/>
      <c r="B419" s="95"/>
      <c r="C419" s="95"/>
      <c r="D419" s="95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4.25" customHeight="1">
      <c r="A420" s="95"/>
      <c r="B420" s="95"/>
      <c r="C420" s="95"/>
      <c r="D420" s="95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4.25" customHeight="1">
      <c r="A421" s="95"/>
      <c r="B421" s="95"/>
      <c r="C421" s="95"/>
      <c r="D421" s="95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4.25" customHeight="1">
      <c r="A422" s="95"/>
      <c r="B422" s="95"/>
      <c r="C422" s="95"/>
      <c r="D422" s="95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4.25" customHeight="1">
      <c r="A423" s="95"/>
      <c r="B423" s="95"/>
      <c r="C423" s="95"/>
      <c r="D423" s="95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4.25" customHeight="1">
      <c r="A424" s="95"/>
      <c r="B424" s="95"/>
      <c r="C424" s="95"/>
      <c r="D424" s="95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4.25" customHeight="1">
      <c r="A425" s="95"/>
      <c r="B425" s="95"/>
      <c r="C425" s="95"/>
      <c r="D425" s="95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4.25" customHeight="1">
      <c r="A426" s="95"/>
      <c r="B426" s="95"/>
      <c r="C426" s="95"/>
      <c r="D426" s="95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4.25" customHeight="1">
      <c r="A427" s="95"/>
      <c r="B427" s="95"/>
      <c r="C427" s="95"/>
      <c r="D427" s="95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4.25" customHeight="1">
      <c r="A428" s="95"/>
      <c r="B428" s="95"/>
      <c r="C428" s="95"/>
      <c r="D428" s="95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4.25" customHeight="1">
      <c r="A429" s="95"/>
      <c r="B429" s="95"/>
      <c r="C429" s="95"/>
      <c r="D429" s="95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4.25" customHeight="1">
      <c r="A430" s="95"/>
      <c r="B430" s="95"/>
      <c r="C430" s="95"/>
      <c r="D430" s="95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4.25" customHeight="1">
      <c r="A431" s="95"/>
      <c r="B431" s="95"/>
      <c r="C431" s="95"/>
      <c r="D431" s="95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4.25" customHeight="1">
      <c r="A432" s="95"/>
      <c r="B432" s="95"/>
      <c r="C432" s="95"/>
      <c r="D432" s="95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4.25" customHeight="1">
      <c r="A433" s="95"/>
      <c r="B433" s="95"/>
      <c r="C433" s="95"/>
      <c r="D433" s="95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4.25" customHeight="1">
      <c r="A434" s="95"/>
      <c r="B434" s="95"/>
      <c r="C434" s="95"/>
      <c r="D434" s="95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4.25" customHeight="1">
      <c r="A435" s="95"/>
      <c r="B435" s="95"/>
      <c r="C435" s="95"/>
      <c r="D435" s="9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4.25" customHeight="1">
      <c r="A436" s="95"/>
      <c r="B436" s="95"/>
      <c r="C436" s="95"/>
      <c r="D436" s="95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4.25" customHeight="1">
      <c r="A437" s="95"/>
      <c r="B437" s="95"/>
      <c r="C437" s="95"/>
      <c r="D437" s="95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4.25" customHeight="1">
      <c r="A438" s="95"/>
      <c r="B438" s="95"/>
      <c r="C438" s="95"/>
      <c r="D438" s="95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4.25" customHeight="1">
      <c r="A439" s="95"/>
      <c r="B439" s="95"/>
      <c r="C439" s="95"/>
      <c r="D439" s="95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4.25" customHeight="1">
      <c r="A440" s="95"/>
      <c r="B440" s="95"/>
      <c r="C440" s="95"/>
      <c r="D440" s="95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4.25" customHeight="1">
      <c r="A441" s="95"/>
      <c r="B441" s="95"/>
      <c r="C441" s="95"/>
      <c r="D441" s="95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4.25" customHeight="1">
      <c r="A442" s="95"/>
      <c r="B442" s="95"/>
      <c r="C442" s="95"/>
      <c r="D442" s="95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4.25" customHeight="1">
      <c r="A443" s="95"/>
      <c r="B443" s="95"/>
      <c r="C443" s="95"/>
      <c r="D443" s="95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4.25" customHeight="1">
      <c r="A444" s="95"/>
      <c r="B444" s="95"/>
      <c r="C444" s="95"/>
      <c r="D444" s="95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4.25" customHeight="1">
      <c r="A445" s="95"/>
      <c r="B445" s="95"/>
      <c r="C445" s="95"/>
      <c r="D445" s="9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4.25" customHeight="1">
      <c r="A446" s="95"/>
      <c r="B446" s="95"/>
      <c r="C446" s="95"/>
      <c r="D446" s="95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4.25" customHeight="1">
      <c r="A447" s="95"/>
      <c r="B447" s="95"/>
      <c r="C447" s="95"/>
      <c r="D447" s="95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4.25" customHeight="1">
      <c r="A448" s="95"/>
      <c r="B448" s="95"/>
      <c r="C448" s="95"/>
      <c r="D448" s="95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4.25" customHeight="1">
      <c r="A449" s="95"/>
      <c r="B449" s="95"/>
      <c r="C449" s="95"/>
      <c r="D449" s="95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4.25" customHeight="1">
      <c r="A450" s="95"/>
      <c r="B450" s="95"/>
      <c r="C450" s="95"/>
      <c r="D450" s="95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4.25" customHeight="1">
      <c r="A451" s="95"/>
      <c r="B451" s="95"/>
      <c r="C451" s="95"/>
      <c r="D451" s="95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4.25" customHeight="1">
      <c r="A452" s="95"/>
      <c r="B452" s="95"/>
      <c r="C452" s="95"/>
      <c r="D452" s="95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4.25" customHeight="1">
      <c r="A453" s="95"/>
      <c r="B453" s="95"/>
      <c r="C453" s="95"/>
      <c r="D453" s="95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4.25" customHeight="1">
      <c r="A454" s="95"/>
      <c r="B454" s="95"/>
      <c r="C454" s="95"/>
      <c r="D454" s="95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4.25" customHeight="1">
      <c r="A455" s="95"/>
      <c r="B455" s="95"/>
      <c r="C455" s="95"/>
      <c r="D455" s="95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4.25" customHeight="1">
      <c r="A456" s="95"/>
      <c r="B456" s="95"/>
      <c r="C456" s="95"/>
      <c r="D456" s="95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4.25" customHeight="1">
      <c r="A457" s="95"/>
      <c r="B457" s="95"/>
      <c r="C457" s="95"/>
      <c r="D457" s="95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4.25" customHeight="1">
      <c r="A458" s="95"/>
      <c r="B458" s="95"/>
      <c r="C458" s="95"/>
      <c r="D458" s="95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4.25" customHeight="1">
      <c r="A459" s="95"/>
      <c r="B459" s="95"/>
      <c r="C459" s="95"/>
      <c r="D459" s="95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4.25" customHeight="1">
      <c r="A460" s="95"/>
      <c r="B460" s="95"/>
      <c r="C460" s="95"/>
      <c r="D460" s="95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4.25" customHeight="1">
      <c r="A461" s="95"/>
      <c r="B461" s="95"/>
      <c r="C461" s="95"/>
      <c r="D461" s="95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4.25" customHeight="1">
      <c r="A462" s="95"/>
      <c r="B462" s="95"/>
      <c r="C462" s="95"/>
      <c r="D462" s="95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4.25" customHeight="1">
      <c r="A463" s="95"/>
      <c r="B463" s="95"/>
      <c r="C463" s="95"/>
      <c r="D463" s="95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4.25" customHeight="1">
      <c r="A464" s="95"/>
      <c r="B464" s="95"/>
      <c r="C464" s="95"/>
      <c r="D464" s="95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4.25" customHeight="1">
      <c r="A465" s="95"/>
      <c r="B465" s="95"/>
      <c r="C465" s="95"/>
      <c r="D465" s="9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4.25" customHeight="1">
      <c r="A466" s="95"/>
      <c r="B466" s="95"/>
      <c r="C466" s="95"/>
      <c r="D466" s="95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4.25" customHeight="1">
      <c r="A467" s="95"/>
      <c r="B467" s="95"/>
      <c r="C467" s="95"/>
      <c r="D467" s="95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4.25" customHeight="1">
      <c r="A468" s="95"/>
      <c r="B468" s="95"/>
      <c r="C468" s="95"/>
      <c r="D468" s="95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4.25" customHeight="1">
      <c r="A469" s="95"/>
      <c r="B469" s="95"/>
      <c r="C469" s="95"/>
      <c r="D469" s="95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4.25" customHeight="1">
      <c r="A470" s="95"/>
      <c r="B470" s="95"/>
      <c r="C470" s="95"/>
      <c r="D470" s="95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4.25" customHeight="1">
      <c r="A471" s="95"/>
      <c r="B471" s="95"/>
      <c r="C471" s="95"/>
      <c r="D471" s="95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4.25" customHeight="1">
      <c r="A472" s="95"/>
      <c r="B472" s="95"/>
      <c r="C472" s="95"/>
      <c r="D472" s="95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4.25" customHeight="1">
      <c r="A473" s="95"/>
      <c r="B473" s="95"/>
      <c r="C473" s="95"/>
      <c r="D473" s="95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4.25" customHeight="1">
      <c r="A474" s="95"/>
      <c r="B474" s="95"/>
      <c r="C474" s="95"/>
      <c r="D474" s="95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4.25" customHeight="1">
      <c r="A475" s="95"/>
      <c r="B475" s="95"/>
      <c r="C475" s="95"/>
      <c r="D475" s="9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4.25" customHeight="1">
      <c r="A476" s="95"/>
      <c r="B476" s="95"/>
      <c r="C476" s="95"/>
      <c r="D476" s="95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4.25" customHeight="1">
      <c r="A477" s="95"/>
      <c r="B477" s="95"/>
      <c r="C477" s="95"/>
      <c r="D477" s="95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4.25" customHeight="1">
      <c r="A478" s="95"/>
      <c r="B478" s="95"/>
      <c r="C478" s="95"/>
      <c r="D478" s="95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4.25" customHeight="1">
      <c r="A479" s="95"/>
      <c r="B479" s="95"/>
      <c r="C479" s="95"/>
      <c r="D479" s="95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4.25" customHeight="1">
      <c r="A480" s="95"/>
      <c r="B480" s="95"/>
      <c r="C480" s="95"/>
      <c r="D480" s="95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4.25" customHeight="1">
      <c r="A481" s="95"/>
      <c r="B481" s="95"/>
      <c r="C481" s="95"/>
      <c r="D481" s="95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4.25" customHeight="1">
      <c r="A482" s="95"/>
      <c r="B482" s="95"/>
      <c r="C482" s="95"/>
      <c r="D482" s="95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4.25" customHeight="1">
      <c r="A483" s="95"/>
      <c r="B483" s="95"/>
      <c r="C483" s="95"/>
      <c r="D483" s="95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4.25" customHeight="1">
      <c r="A484" s="95"/>
      <c r="B484" s="95"/>
      <c r="C484" s="95"/>
      <c r="D484" s="95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4.25" customHeight="1">
      <c r="A485" s="95"/>
      <c r="B485" s="95"/>
      <c r="C485" s="95"/>
      <c r="D485" s="95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4.25" customHeight="1">
      <c r="A486" s="95"/>
      <c r="B486" s="95"/>
      <c r="C486" s="95"/>
      <c r="D486" s="95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4.25" customHeight="1">
      <c r="A487" s="95"/>
      <c r="B487" s="95"/>
      <c r="C487" s="95"/>
      <c r="D487" s="95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4.25" customHeight="1">
      <c r="A488" s="95"/>
      <c r="B488" s="95"/>
      <c r="C488" s="95"/>
      <c r="D488" s="95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4.25" customHeight="1">
      <c r="A489" s="95"/>
      <c r="B489" s="95"/>
      <c r="C489" s="95"/>
      <c r="D489" s="95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4.25" customHeight="1">
      <c r="A490" s="95"/>
      <c r="B490" s="95"/>
      <c r="C490" s="95"/>
      <c r="D490" s="95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4.25" customHeight="1">
      <c r="A491" s="95"/>
      <c r="B491" s="95"/>
      <c r="C491" s="95"/>
      <c r="D491" s="95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4.25" customHeight="1">
      <c r="A492" s="95"/>
      <c r="B492" s="95"/>
      <c r="C492" s="95"/>
      <c r="D492" s="95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4.25" customHeight="1">
      <c r="A493" s="95"/>
      <c r="B493" s="95"/>
      <c r="C493" s="95"/>
      <c r="D493" s="95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4.25" customHeight="1">
      <c r="A494" s="95"/>
      <c r="B494" s="95"/>
      <c r="C494" s="95"/>
      <c r="D494" s="95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4.25" customHeight="1">
      <c r="A495" s="95"/>
      <c r="B495" s="95"/>
      <c r="C495" s="95"/>
      <c r="D495" s="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4.25" customHeight="1">
      <c r="A496" s="95"/>
      <c r="B496" s="95"/>
      <c r="C496" s="95"/>
      <c r="D496" s="95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4.25" customHeight="1">
      <c r="A497" s="95"/>
      <c r="B497" s="95"/>
      <c r="C497" s="95"/>
      <c r="D497" s="95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4.25" customHeight="1">
      <c r="A498" s="95"/>
      <c r="B498" s="95"/>
      <c r="C498" s="95"/>
      <c r="D498" s="95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4.25" customHeight="1">
      <c r="A499" s="95"/>
      <c r="B499" s="95"/>
      <c r="C499" s="95"/>
      <c r="D499" s="95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4.25" customHeight="1">
      <c r="A500" s="95"/>
      <c r="B500" s="95"/>
      <c r="C500" s="95"/>
      <c r="D500" s="95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4.25" customHeight="1">
      <c r="A501" s="95"/>
      <c r="B501" s="95"/>
      <c r="C501" s="95"/>
      <c r="D501" s="95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4.25" customHeight="1">
      <c r="A502" s="95"/>
      <c r="B502" s="95"/>
      <c r="C502" s="95"/>
      <c r="D502" s="95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4.25" customHeight="1">
      <c r="A503" s="95"/>
      <c r="B503" s="95"/>
      <c r="C503" s="95"/>
      <c r="D503" s="95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4.25" customHeight="1">
      <c r="A504" s="95"/>
      <c r="B504" s="95"/>
      <c r="C504" s="95"/>
      <c r="D504" s="95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4.25" customHeight="1">
      <c r="A505" s="95"/>
      <c r="B505" s="95"/>
      <c r="C505" s="95"/>
      <c r="D505" s="9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4.25" customHeight="1">
      <c r="A506" s="95"/>
      <c r="B506" s="95"/>
      <c r="C506" s="95"/>
      <c r="D506" s="95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4.25" customHeight="1">
      <c r="A507" s="95"/>
      <c r="B507" s="95"/>
      <c r="C507" s="95"/>
      <c r="D507" s="95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4.25" customHeight="1">
      <c r="A508" s="95"/>
      <c r="B508" s="95"/>
      <c r="C508" s="95"/>
      <c r="D508" s="95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4.25" customHeight="1">
      <c r="A509" s="95"/>
      <c r="B509" s="95"/>
      <c r="C509" s="95"/>
      <c r="D509" s="95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4.25" customHeight="1">
      <c r="A510" s="95"/>
      <c r="B510" s="95"/>
      <c r="C510" s="95"/>
      <c r="D510" s="95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4.25" customHeight="1">
      <c r="A511" s="95"/>
      <c r="B511" s="95"/>
      <c r="C511" s="95"/>
      <c r="D511" s="95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4.25" customHeight="1">
      <c r="A512" s="95"/>
      <c r="B512" s="95"/>
      <c r="C512" s="95"/>
      <c r="D512" s="95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4.25" customHeight="1">
      <c r="A513" s="95"/>
      <c r="B513" s="95"/>
      <c r="C513" s="95"/>
      <c r="D513" s="95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4.25" customHeight="1">
      <c r="A514" s="95"/>
      <c r="B514" s="95"/>
      <c r="C514" s="95"/>
      <c r="D514" s="95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4.25" customHeight="1">
      <c r="A515" s="95"/>
      <c r="B515" s="95"/>
      <c r="C515" s="95"/>
      <c r="D515" s="95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4.25" customHeight="1">
      <c r="A516" s="95"/>
      <c r="B516" s="95"/>
      <c r="C516" s="95"/>
      <c r="D516" s="95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4.25" customHeight="1">
      <c r="A517" s="95"/>
      <c r="B517" s="95"/>
      <c r="C517" s="95"/>
      <c r="D517" s="95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4.25" customHeight="1">
      <c r="A518" s="95"/>
      <c r="B518" s="95"/>
      <c r="C518" s="95"/>
      <c r="D518" s="95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4.25" customHeight="1">
      <c r="A519" s="95"/>
      <c r="B519" s="95"/>
      <c r="C519" s="95"/>
      <c r="D519" s="95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4.25" customHeight="1">
      <c r="A520" s="95"/>
      <c r="B520" s="95"/>
      <c r="C520" s="95"/>
      <c r="D520" s="95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4.25" customHeight="1">
      <c r="A521" s="95"/>
      <c r="B521" s="95"/>
      <c r="C521" s="95"/>
      <c r="D521" s="95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4.25" customHeight="1">
      <c r="A522" s="95"/>
      <c r="B522" s="95"/>
      <c r="C522" s="95"/>
      <c r="D522" s="95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4.25" customHeight="1">
      <c r="A523" s="95"/>
      <c r="B523" s="95"/>
      <c r="C523" s="95"/>
      <c r="D523" s="95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4.25" customHeight="1">
      <c r="A524" s="95"/>
      <c r="B524" s="95"/>
      <c r="C524" s="95"/>
      <c r="D524" s="95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4.25" customHeight="1">
      <c r="A525" s="95"/>
      <c r="B525" s="95"/>
      <c r="C525" s="95"/>
      <c r="D525" s="95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4.25" customHeight="1">
      <c r="A526" s="95"/>
      <c r="B526" s="95"/>
      <c r="C526" s="95"/>
      <c r="D526" s="95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4.25" customHeight="1">
      <c r="A527" s="95"/>
      <c r="B527" s="95"/>
      <c r="C527" s="95"/>
      <c r="D527" s="95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4.25" customHeight="1">
      <c r="A528" s="95"/>
      <c r="B528" s="95"/>
      <c r="C528" s="95"/>
      <c r="D528" s="95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4.25" customHeight="1">
      <c r="A529" s="95"/>
      <c r="B529" s="95"/>
      <c r="C529" s="95"/>
      <c r="D529" s="95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4.25" customHeight="1">
      <c r="A530" s="95"/>
      <c r="B530" s="95"/>
      <c r="C530" s="95"/>
      <c r="D530" s="95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4.25" customHeight="1">
      <c r="A531" s="95"/>
      <c r="B531" s="95"/>
      <c r="C531" s="95"/>
      <c r="D531" s="95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4.25" customHeight="1">
      <c r="A532" s="95"/>
      <c r="B532" s="95"/>
      <c r="C532" s="95"/>
      <c r="D532" s="95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4.25" customHeight="1">
      <c r="A533" s="95"/>
      <c r="B533" s="95"/>
      <c r="C533" s="95"/>
      <c r="D533" s="95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4.25" customHeight="1">
      <c r="A534" s="95"/>
      <c r="B534" s="95"/>
      <c r="C534" s="95"/>
      <c r="D534" s="95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4.25" customHeight="1">
      <c r="A535" s="95"/>
      <c r="B535" s="95"/>
      <c r="C535" s="95"/>
      <c r="D535" s="95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4.25" customHeight="1">
      <c r="A536" s="95"/>
      <c r="B536" s="95"/>
      <c r="C536" s="95"/>
      <c r="D536" s="95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4.25" customHeight="1">
      <c r="A537" s="95"/>
      <c r="B537" s="95"/>
      <c r="C537" s="95"/>
      <c r="D537" s="95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4.25" customHeight="1">
      <c r="A538" s="95"/>
      <c r="B538" s="95"/>
      <c r="C538" s="95"/>
      <c r="D538" s="95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4.25" customHeight="1">
      <c r="A539" s="95"/>
      <c r="B539" s="95"/>
      <c r="C539" s="95"/>
      <c r="D539" s="95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4.25" customHeight="1">
      <c r="A540" s="95"/>
      <c r="B540" s="95"/>
      <c r="C540" s="95"/>
      <c r="D540" s="95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4.25" customHeight="1">
      <c r="A541" s="95"/>
      <c r="B541" s="95"/>
      <c r="C541" s="95"/>
      <c r="D541" s="95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4.25" customHeight="1">
      <c r="A542" s="95"/>
      <c r="B542" s="95"/>
      <c r="C542" s="95"/>
      <c r="D542" s="95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4.25" customHeight="1">
      <c r="A543" s="95"/>
      <c r="B543" s="95"/>
      <c r="C543" s="95"/>
      <c r="D543" s="95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4.25" customHeight="1">
      <c r="A544" s="95"/>
      <c r="B544" s="95"/>
      <c r="C544" s="95"/>
      <c r="D544" s="95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4.25" customHeight="1">
      <c r="A545" s="95"/>
      <c r="B545" s="95"/>
      <c r="C545" s="95"/>
      <c r="D545" s="9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4.25" customHeight="1">
      <c r="A546" s="95"/>
      <c r="B546" s="95"/>
      <c r="C546" s="95"/>
      <c r="D546" s="95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4.25" customHeight="1">
      <c r="A547" s="95"/>
      <c r="B547" s="95"/>
      <c r="C547" s="95"/>
      <c r="D547" s="95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4.25" customHeight="1">
      <c r="A548" s="95"/>
      <c r="B548" s="95"/>
      <c r="C548" s="95"/>
      <c r="D548" s="95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4.25" customHeight="1">
      <c r="A549" s="95"/>
      <c r="B549" s="95"/>
      <c r="C549" s="95"/>
      <c r="D549" s="95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4.25" customHeight="1">
      <c r="A550" s="95"/>
      <c r="B550" s="95"/>
      <c r="C550" s="95"/>
      <c r="D550" s="95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4.25" customHeight="1">
      <c r="A551" s="95"/>
      <c r="B551" s="95"/>
      <c r="C551" s="95"/>
      <c r="D551" s="95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4.25" customHeight="1">
      <c r="A552" s="95"/>
      <c r="B552" s="95"/>
      <c r="C552" s="95"/>
      <c r="D552" s="95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4.25" customHeight="1">
      <c r="A553" s="95"/>
      <c r="B553" s="95"/>
      <c r="C553" s="95"/>
      <c r="D553" s="95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4.25" customHeight="1">
      <c r="A554" s="95"/>
      <c r="B554" s="95"/>
      <c r="C554" s="95"/>
      <c r="D554" s="95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4.25" customHeight="1">
      <c r="A555" s="95"/>
      <c r="B555" s="95"/>
      <c r="C555" s="95"/>
      <c r="D555" s="9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4.25" customHeight="1">
      <c r="A556" s="95"/>
      <c r="B556" s="95"/>
      <c r="C556" s="95"/>
      <c r="D556" s="95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4.25" customHeight="1">
      <c r="A557" s="95"/>
      <c r="B557" s="95"/>
      <c r="C557" s="95"/>
      <c r="D557" s="95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4.25" customHeight="1">
      <c r="A558" s="95"/>
      <c r="B558" s="95"/>
      <c r="C558" s="95"/>
      <c r="D558" s="95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4.25" customHeight="1">
      <c r="A559" s="95"/>
      <c r="B559" s="95"/>
      <c r="C559" s="95"/>
      <c r="D559" s="95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4.25" customHeight="1">
      <c r="A560" s="95"/>
      <c r="B560" s="95"/>
      <c r="C560" s="95"/>
      <c r="D560" s="95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4.25" customHeight="1">
      <c r="A561" s="95"/>
      <c r="B561" s="95"/>
      <c r="C561" s="95"/>
      <c r="D561" s="95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4.25" customHeight="1">
      <c r="A562" s="95"/>
      <c r="B562" s="95"/>
      <c r="C562" s="95"/>
      <c r="D562" s="95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4.25" customHeight="1">
      <c r="A563" s="95"/>
      <c r="B563" s="95"/>
      <c r="C563" s="95"/>
      <c r="D563" s="95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4.25" customHeight="1">
      <c r="A564" s="95"/>
      <c r="B564" s="95"/>
      <c r="C564" s="95"/>
      <c r="D564" s="95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4.25" customHeight="1">
      <c r="A565" s="95"/>
      <c r="B565" s="95"/>
      <c r="C565" s="95"/>
      <c r="D565" s="95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4.25" customHeight="1">
      <c r="A566" s="95"/>
      <c r="B566" s="95"/>
      <c r="C566" s="95"/>
      <c r="D566" s="95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4.25" customHeight="1">
      <c r="A567" s="95"/>
      <c r="B567" s="95"/>
      <c r="C567" s="95"/>
      <c r="D567" s="95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4.25" customHeight="1">
      <c r="A568" s="95"/>
      <c r="B568" s="95"/>
      <c r="C568" s="95"/>
      <c r="D568" s="95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4.25" customHeight="1">
      <c r="A569" s="95"/>
      <c r="B569" s="95"/>
      <c r="C569" s="95"/>
      <c r="D569" s="95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4.25" customHeight="1">
      <c r="A570" s="95"/>
      <c r="B570" s="95"/>
      <c r="C570" s="95"/>
      <c r="D570" s="95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4.25" customHeight="1">
      <c r="A571" s="95"/>
      <c r="B571" s="95"/>
      <c r="C571" s="95"/>
      <c r="D571" s="95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4.25" customHeight="1">
      <c r="A572" s="95"/>
      <c r="B572" s="95"/>
      <c r="C572" s="95"/>
      <c r="D572" s="95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4.25" customHeight="1">
      <c r="A573" s="95"/>
      <c r="B573" s="95"/>
      <c r="C573" s="95"/>
      <c r="D573" s="95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4.25" customHeight="1">
      <c r="A574" s="95"/>
      <c r="B574" s="95"/>
      <c r="C574" s="95"/>
      <c r="D574" s="95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4.25" customHeight="1">
      <c r="A575" s="95"/>
      <c r="B575" s="95"/>
      <c r="C575" s="95"/>
      <c r="D575" s="95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4.25" customHeight="1">
      <c r="A576" s="95"/>
      <c r="B576" s="95"/>
      <c r="C576" s="95"/>
      <c r="D576" s="95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4.25" customHeight="1">
      <c r="A577" s="95"/>
      <c r="B577" s="95"/>
      <c r="C577" s="95"/>
      <c r="D577" s="95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4.25" customHeight="1">
      <c r="A578" s="95"/>
      <c r="B578" s="95"/>
      <c r="C578" s="95"/>
      <c r="D578" s="95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4.25" customHeight="1">
      <c r="A579" s="95"/>
      <c r="B579" s="95"/>
      <c r="C579" s="95"/>
      <c r="D579" s="95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4.25" customHeight="1">
      <c r="A580" s="95"/>
      <c r="B580" s="95"/>
      <c r="C580" s="95"/>
      <c r="D580" s="95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4.25" customHeight="1">
      <c r="A581" s="95"/>
      <c r="B581" s="95"/>
      <c r="C581" s="95"/>
      <c r="D581" s="95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4.25" customHeight="1">
      <c r="A582" s="95"/>
      <c r="B582" s="95"/>
      <c r="C582" s="95"/>
      <c r="D582" s="95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4.25" customHeight="1">
      <c r="A583" s="95"/>
      <c r="B583" s="95"/>
      <c r="C583" s="95"/>
      <c r="D583" s="95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4.25" customHeight="1">
      <c r="A584" s="95"/>
      <c r="B584" s="95"/>
      <c r="C584" s="95"/>
      <c r="D584" s="95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4.25" customHeight="1">
      <c r="A585" s="95"/>
      <c r="B585" s="95"/>
      <c r="C585" s="95"/>
      <c r="D585" s="9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4.25" customHeight="1">
      <c r="A586" s="95"/>
      <c r="B586" s="95"/>
      <c r="C586" s="95"/>
      <c r="D586" s="95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4.25" customHeight="1">
      <c r="A587" s="95"/>
      <c r="B587" s="95"/>
      <c r="C587" s="95"/>
      <c r="D587" s="95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4.25" customHeight="1">
      <c r="A588" s="95"/>
      <c r="B588" s="95"/>
      <c r="C588" s="95"/>
      <c r="D588" s="95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4.25" customHeight="1">
      <c r="A589" s="95"/>
      <c r="B589" s="95"/>
      <c r="C589" s="95"/>
      <c r="D589" s="95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4.25" customHeight="1">
      <c r="A590" s="95"/>
      <c r="B590" s="95"/>
      <c r="C590" s="95"/>
      <c r="D590" s="95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4.25" customHeight="1">
      <c r="A591" s="95"/>
      <c r="B591" s="95"/>
      <c r="C591" s="95"/>
      <c r="D591" s="95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4.25" customHeight="1">
      <c r="A592" s="95"/>
      <c r="B592" s="95"/>
      <c r="C592" s="95"/>
      <c r="D592" s="95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4.25" customHeight="1">
      <c r="A593" s="95"/>
      <c r="B593" s="95"/>
      <c r="C593" s="95"/>
      <c r="D593" s="95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4.25" customHeight="1">
      <c r="A594" s="95"/>
      <c r="B594" s="95"/>
      <c r="C594" s="95"/>
      <c r="D594" s="95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4.25" customHeight="1">
      <c r="A595" s="95"/>
      <c r="B595" s="95"/>
      <c r="C595" s="95"/>
      <c r="D595" s="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4.25" customHeight="1">
      <c r="A596" s="95"/>
      <c r="B596" s="95"/>
      <c r="C596" s="95"/>
      <c r="D596" s="95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4.25" customHeight="1">
      <c r="A597" s="95"/>
      <c r="B597" s="95"/>
      <c r="C597" s="95"/>
      <c r="D597" s="95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4.25" customHeight="1">
      <c r="A598" s="95"/>
      <c r="B598" s="95"/>
      <c r="C598" s="95"/>
      <c r="D598" s="95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4.25" customHeight="1">
      <c r="A599" s="95"/>
      <c r="B599" s="95"/>
      <c r="C599" s="95"/>
      <c r="D599" s="95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4.25" customHeight="1">
      <c r="A600" s="95"/>
      <c r="B600" s="95"/>
      <c r="C600" s="95"/>
      <c r="D600" s="95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4.25" customHeight="1">
      <c r="A601" s="95"/>
      <c r="B601" s="95"/>
      <c r="C601" s="95"/>
      <c r="D601" s="95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4.25" customHeight="1">
      <c r="A602" s="95"/>
      <c r="B602" s="95"/>
      <c r="C602" s="95"/>
      <c r="D602" s="95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4.25" customHeight="1">
      <c r="A603" s="95"/>
      <c r="B603" s="95"/>
      <c r="C603" s="95"/>
      <c r="D603" s="95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4.25" customHeight="1">
      <c r="A604" s="95"/>
      <c r="B604" s="95"/>
      <c r="C604" s="95"/>
      <c r="D604" s="95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4.25" customHeight="1">
      <c r="A605" s="95"/>
      <c r="B605" s="95"/>
      <c r="C605" s="95"/>
      <c r="D605" s="9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4.25" customHeight="1">
      <c r="A606" s="95"/>
      <c r="B606" s="95"/>
      <c r="C606" s="95"/>
      <c r="D606" s="95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4.25" customHeight="1">
      <c r="A607" s="95"/>
      <c r="B607" s="95"/>
      <c r="C607" s="95"/>
      <c r="D607" s="95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4.25" customHeight="1">
      <c r="A608" s="95"/>
      <c r="B608" s="95"/>
      <c r="C608" s="95"/>
      <c r="D608" s="95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4.25" customHeight="1">
      <c r="A609" s="95"/>
      <c r="B609" s="95"/>
      <c r="C609" s="95"/>
      <c r="D609" s="95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4.25" customHeight="1">
      <c r="A610" s="95"/>
      <c r="B610" s="95"/>
      <c r="C610" s="95"/>
      <c r="D610" s="95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4.25" customHeight="1">
      <c r="A611" s="95"/>
      <c r="B611" s="95"/>
      <c r="C611" s="95"/>
      <c r="D611" s="95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4.25" customHeight="1">
      <c r="A612" s="95"/>
      <c r="B612" s="95"/>
      <c r="C612" s="95"/>
      <c r="D612" s="95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4.25" customHeight="1">
      <c r="A613" s="95"/>
      <c r="B613" s="95"/>
      <c r="C613" s="95"/>
      <c r="D613" s="95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4.25" customHeight="1">
      <c r="A614" s="95"/>
      <c r="B614" s="95"/>
      <c r="C614" s="95"/>
      <c r="D614" s="95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4.25" customHeight="1">
      <c r="A615" s="95"/>
      <c r="B615" s="95"/>
      <c r="C615" s="95"/>
      <c r="D615" s="9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4.25" customHeight="1">
      <c r="A616" s="95"/>
      <c r="B616" s="95"/>
      <c r="C616" s="95"/>
      <c r="D616" s="95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4.25" customHeight="1">
      <c r="A617" s="95"/>
      <c r="B617" s="95"/>
      <c r="C617" s="95"/>
      <c r="D617" s="95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4.25" customHeight="1">
      <c r="A618" s="95"/>
      <c r="B618" s="95"/>
      <c r="C618" s="95"/>
      <c r="D618" s="95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4.25" customHeight="1">
      <c r="A619" s="95"/>
      <c r="B619" s="95"/>
      <c r="C619" s="95"/>
      <c r="D619" s="95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4.25" customHeight="1">
      <c r="A620" s="95"/>
      <c r="B620" s="95"/>
      <c r="C620" s="95"/>
      <c r="D620" s="95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4.25" customHeight="1">
      <c r="A621" s="95"/>
      <c r="B621" s="95"/>
      <c r="C621" s="95"/>
      <c r="D621" s="95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4.25" customHeight="1">
      <c r="A622" s="95"/>
      <c r="B622" s="95"/>
      <c r="C622" s="95"/>
      <c r="D622" s="95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4.25" customHeight="1">
      <c r="A623" s="95"/>
      <c r="B623" s="95"/>
      <c r="C623" s="95"/>
      <c r="D623" s="95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4.25" customHeight="1">
      <c r="A624" s="95"/>
      <c r="B624" s="95"/>
      <c r="C624" s="95"/>
      <c r="D624" s="95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4.25" customHeight="1">
      <c r="A625" s="95"/>
      <c r="B625" s="95"/>
      <c r="C625" s="95"/>
      <c r="D625" s="9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4.25" customHeight="1">
      <c r="A626" s="95"/>
      <c r="B626" s="95"/>
      <c r="C626" s="95"/>
      <c r="D626" s="95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4.25" customHeight="1">
      <c r="A627" s="95"/>
      <c r="B627" s="95"/>
      <c r="C627" s="95"/>
      <c r="D627" s="95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4.25" customHeight="1">
      <c r="A628" s="95"/>
      <c r="B628" s="95"/>
      <c r="C628" s="95"/>
      <c r="D628" s="95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4.25" customHeight="1">
      <c r="A629" s="95"/>
      <c r="B629" s="95"/>
      <c r="C629" s="95"/>
      <c r="D629" s="95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4.25" customHeight="1">
      <c r="A630" s="95"/>
      <c r="B630" s="95"/>
      <c r="C630" s="95"/>
      <c r="D630" s="95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4.25" customHeight="1">
      <c r="A631" s="95"/>
      <c r="B631" s="95"/>
      <c r="C631" s="95"/>
      <c r="D631" s="95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4.25" customHeight="1">
      <c r="A632" s="95"/>
      <c r="B632" s="95"/>
      <c r="C632" s="95"/>
      <c r="D632" s="95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4.25" customHeight="1">
      <c r="A633" s="95"/>
      <c r="B633" s="95"/>
      <c r="C633" s="95"/>
      <c r="D633" s="95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4.25" customHeight="1">
      <c r="A634" s="95"/>
      <c r="B634" s="95"/>
      <c r="C634" s="95"/>
      <c r="D634" s="95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4.25" customHeight="1">
      <c r="A635" s="95"/>
      <c r="B635" s="95"/>
      <c r="C635" s="95"/>
      <c r="D635" s="9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4.25" customHeight="1">
      <c r="A636" s="95"/>
      <c r="B636" s="95"/>
      <c r="C636" s="95"/>
      <c r="D636" s="95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4.25" customHeight="1">
      <c r="A637" s="95"/>
      <c r="B637" s="95"/>
      <c r="C637" s="95"/>
      <c r="D637" s="95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4.25" customHeight="1">
      <c r="A638" s="95"/>
      <c r="B638" s="95"/>
      <c r="C638" s="95"/>
      <c r="D638" s="95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4.25" customHeight="1">
      <c r="A639" s="95"/>
      <c r="B639" s="95"/>
      <c r="C639" s="95"/>
      <c r="D639" s="95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4.25" customHeight="1">
      <c r="A640" s="95"/>
      <c r="B640" s="95"/>
      <c r="C640" s="95"/>
      <c r="D640" s="95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4.25" customHeight="1">
      <c r="A641" s="95"/>
      <c r="B641" s="95"/>
      <c r="C641" s="95"/>
      <c r="D641" s="95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4.25" customHeight="1">
      <c r="A642" s="95"/>
      <c r="B642" s="95"/>
      <c r="C642" s="95"/>
      <c r="D642" s="95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4.25" customHeight="1">
      <c r="A643" s="95"/>
      <c r="B643" s="95"/>
      <c r="C643" s="95"/>
      <c r="D643" s="95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4.25" customHeight="1">
      <c r="A644" s="95"/>
      <c r="B644" s="95"/>
      <c r="C644" s="95"/>
      <c r="D644" s="95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4.25" customHeight="1">
      <c r="A645" s="95"/>
      <c r="B645" s="95"/>
      <c r="C645" s="95"/>
      <c r="D645" s="9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4.25" customHeight="1">
      <c r="A646" s="95"/>
      <c r="B646" s="95"/>
      <c r="C646" s="95"/>
      <c r="D646" s="95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4.25" customHeight="1">
      <c r="A647" s="95"/>
      <c r="B647" s="95"/>
      <c r="C647" s="95"/>
      <c r="D647" s="95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4.25" customHeight="1">
      <c r="A648" s="95"/>
      <c r="B648" s="95"/>
      <c r="C648" s="95"/>
      <c r="D648" s="95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4.25" customHeight="1">
      <c r="A649" s="95"/>
      <c r="B649" s="95"/>
      <c r="C649" s="95"/>
      <c r="D649" s="95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4.25" customHeight="1">
      <c r="A650" s="95"/>
      <c r="B650" s="95"/>
      <c r="C650" s="95"/>
      <c r="D650" s="95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4.25" customHeight="1">
      <c r="A651" s="95"/>
      <c r="B651" s="95"/>
      <c r="C651" s="95"/>
      <c r="D651" s="95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4.25" customHeight="1">
      <c r="A652" s="95"/>
      <c r="B652" s="95"/>
      <c r="C652" s="95"/>
      <c r="D652" s="95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4.25" customHeight="1">
      <c r="A653" s="95"/>
      <c r="B653" s="95"/>
      <c r="C653" s="95"/>
      <c r="D653" s="95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4.25" customHeight="1">
      <c r="A654" s="95"/>
      <c r="B654" s="95"/>
      <c r="C654" s="95"/>
      <c r="D654" s="95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4.25" customHeight="1">
      <c r="A655" s="95"/>
      <c r="B655" s="95"/>
      <c r="C655" s="95"/>
      <c r="D655" s="9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4.25" customHeight="1">
      <c r="A656" s="95"/>
      <c r="B656" s="95"/>
      <c r="C656" s="95"/>
      <c r="D656" s="95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4.25" customHeight="1">
      <c r="A657" s="95"/>
      <c r="B657" s="95"/>
      <c r="C657" s="95"/>
      <c r="D657" s="95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4.25" customHeight="1">
      <c r="A658" s="95"/>
      <c r="B658" s="95"/>
      <c r="C658" s="95"/>
      <c r="D658" s="95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4.25" customHeight="1">
      <c r="A659" s="95"/>
      <c r="B659" s="95"/>
      <c r="C659" s="95"/>
      <c r="D659" s="95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4.25" customHeight="1">
      <c r="A660" s="95"/>
      <c r="B660" s="95"/>
      <c r="C660" s="95"/>
      <c r="D660" s="95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4.25" customHeight="1">
      <c r="A661" s="95"/>
      <c r="B661" s="95"/>
      <c r="C661" s="95"/>
      <c r="D661" s="95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4.25" customHeight="1">
      <c r="A662" s="95"/>
      <c r="B662" s="95"/>
      <c r="C662" s="95"/>
      <c r="D662" s="95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4.25" customHeight="1">
      <c r="A663" s="95"/>
      <c r="B663" s="95"/>
      <c r="C663" s="95"/>
      <c r="D663" s="95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4.25" customHeight="1">
      <c r="A664" s="95"/>
      <c r="B664" s="95"/>
      <c r="C664" s="95"/>
      <c r="D664" s="95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4.25" customHeight="1">
      <c r="A665" s="95"/>
      <c r="B665" s="95"/>
      <c r="C665" s="95"/>
      <c r="D665" s="9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4.25" customHeight="1">
      <c r="A666" s="95"/>
      <c r="B666" s="95"/>
      <c r="C666" s="95"/>
      <c r="D666" s="95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4.25" customHeight="1">
      <c r="A667" s="95"/>
      <c r="B667" s="95"/>
      <c r="C667" s="95"/>
      <c r="D667" s="95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4.25" customHeight="1">
      <c r="A668" s="95"/>
      <c r="B668" s="95"/>
      <c r="C668" s="95"/>
      <c r="D668" s="95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4.25" customHeight="1">
      <c r="A669" s="95"/>
      <c r="B669" s="95"/>
      <c r="C669" s="95"/>
      <c r="D669" s="95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4.25" customHeight="1">
      <c r="A670" s="95"/>
      <c r="B670" s="95"/>
      <c r="C670" s="95"/>
      <c r="D670" s="95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4.25" customHeight="1">
      <c r="A671" s="95"/>
      <c r="B671" s="95"/>
      <c r="C671" s="95"/>
      <c r="D671" s="95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4.25" customHeight="1">
      <c r="A672" s="95"/>
      <c r="B672" s="95"/>
      <c r="C672" s="95"/>
      <c r="D672" s="95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4.25" customHeight="1">
      <c r="A673" s="95"/>
      <c r="B673" s="95"/>
      <c r="C673" s="95"/>
      <c r="D673" s="95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4.25" customHeight="1">
      <c r="A674" s="95"/>
      <c r="B674" s="95"/>
      <c r="C674" s="95"/>
      <c r="D674" s="95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4.25" customHeight="1">
      <c r="A675" s="95"/>
      <c r="B675" s="95"/>
      <c r="C675" s="95"/>
      <c r="D675" s="9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4.25" customHeight="1">
      <c r="A676" s="95"/>
      <c r="B676" s="95"/>
      <c r="C676" s="95"/>
      <c r="D676" s="95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4.25" customHeight="1">
      <c r="A677" s="95"/>
      <c r="B677" s="95"/>
      <c r="C677" s="95"/>
      <c r="D677" s="95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4.25" customHeight="1">
      <c r="A678" s="95"/>
      <c r="B678" s="95"/>
      <c r="C678" s="95"/>
      <c r="D678" s="95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4.25" customHeight="1">
      <c r="A679" s="95"/>
      <c r="B679" s="95"/>
      <c r="C679" s="95"/>
      <c r="D679" s="95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4.25" customHeight="1">
      <c r="A680" s="95"/>
      <c r="B680" s="95"/>
      <c r="C680" s="95"/>
      <c r="D680" s="95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4.25" customHeight="1">
      <c r="A681" s="95"/>
      <c r="B681" s="95"/>
      <c r="C681" s="95"/>
      <c r="D681" s="95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4.25" customHeight="1">
      <c r="A682" s="95"/>
      <c r="B682" s="95"/>
      <c r="C682" s="95"/>
      <c r="D682" s="95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4.25" customHeight="1">
      <c r="A683" s="95"/>
      <c r="B683" s="95"/>
      <c r="C683" s="95"/>
      <c r="D683" s="95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4.25" customHeight="1">
      <c r="A684" s="95"/>
      <c r="B684" s="95"/>
      <c r="C684" s="95"/>
      <c r="D684" s="95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4.25" customHeight="1">
      <c r="A685" s="95"/>
      <c r="B685" s="95"/>
      <c r="C685" s="95"/>
      <c r="D685" s="9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4.25" customHeight="1">
      <c r="A686" s="95"/>
      <c r="B686" s="95"/>
      <c r="C686" s="95"/>
      <c r="D686" s="95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4.25" customHeight="1">
      <c r="A687" s="95"/>
      <c r="B687" s="95"/>
      <c r="C687" s="95"/>
      <c r="D687" s="95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4.25" customHeight="1">
      <c r="A688" s="95"/>
      <c r="B688" s="95"/>
      <c r="C688" s="95"/>
      <c r="D688" s="95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4.25" customHeight="1">
      <c r="A689" s="95"/>
      <c r="B689" s="95"/>
      <c r="C689" s="95"/>
      <c r="D689" s="95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4.25" customHeight="1">
      <c r="A690" s="95"/>
      <c r="B690" s="95"/>
      <c r="C690" s="95"/>
      <c r="D690" s="95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4.25" customHeight="1">
      <c r="A691" s="95"/>
      <c r="B691" s="95"/>
      <c r="C691" s="95"/>
      <c r="D691" s="95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4.25" customHeight="1">
      <c r="A692" s="95"/>
      <c r="B692" s="95"/>
      <c r="C692" s="95"/>
      <c r="D692" s="95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4.25" customHeight="1">
      <c r="A693" s="95"/>
      <c r="B693" s="95"/>
      <c r="C693" s="95"/>
      <c r="D693" s="95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4.25" customHeight="1">
      <c r="A694" s="95"/>
      <c r="B694" s="95"/>
      <c r="C694" s="95"/>
      <c r="D694" s="95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4.25" customHeight="1">
      <c r="A695" s="95"/>
      <c r="B695" s="95"/>
      <c r="C695" s="95"/>
      <c r="D695" s="95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4.25" customHeight="1">
      <c r="A696" s="95"/>
      <c r="B696" s="95"/>
      <c r="C696" s="95"/>
      <c r="D696" s="95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4.25" customHeight="1">
      <c r="A697" s="95"/>
      <c r="B697" s="95"/>
      <c r="C697" s="95"/>
      <c r="D697" s="95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4.25" customHeight="1">
      <c r="A698" s="95"/>
      <c r="B698" s="95"/>
      <c r="C698" s="95"/>
      <c r="D698" s="95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4.25" customHeight="1">
      <c r="A699" s="95"/>
      <c r="B699" s="95"/>
      <c r="C699" s="95"/>
      <c r="D699" s="95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4.25" customHeight="1">
      <c r="A700" s="95"/>
      <c r="B700" s="95"/>
      <c r="C700" s="95"/>
      <c r="D700" s="95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4.25" customHeight="1">
      <c r="A701" s="95"/>
      <c r="B701" s="95"/>
      <c r="C701" s="95"/>
      <c r="D701" s="95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4.25" customHeight="1">
      <c r="A702" s="95"/>
      <c r="B702" s="95"/>
      <c r="C702" s="95"/>
      <c r="D702" s="95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4.25" customHeight="1">
      <c r="A703" s="95"/>
      <c r="B703" s="95"/>
      <c r="C703" s="95"/>
      <c r="D703" s="95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4.25" customHeight="1">
      <c r="A704" s="95"/>
      <c r="B704" s="95"/>
      <c r="C704" s="95"/>
      <c r="D704" s="95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4.25" customHeight="1">
      <c r="A705" s="95"/>
      <c r="B705" s="95"/>
      <c r="C705" s="95"/>
      <c r="D705" s="95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4.25" customHeight="1">
      <c r="A706" s="95"/>
      <c r="B706" s="95"/>
      <c r="C706" s="95"/>
      <c r="D706" s="95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4.25" customHeight="1">
      <c r="A707" s="95"/>
      <c r="B707" s="95"/>
      <c r="C707" s="95"/>
      <c r="D707" s="95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4.25" customHeight="1">
      <c r="A708" s="95"/>
      <c r="B708" s="95"/>
      <c r="C708" s="95"/>
      <c r="D708" s="95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4.25" customHeight="1">
      <c r="A709" s="95"/>
      <c r="B709" s="95"/>
      <c r="C709" s="95"/>
      <c r="D709" s="95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4.25" customHeight="1">
      <c r="A710" s="95"/>
      <c r="B710" s="95"/>
      <c r="C710" s="95"/>
      <c r="D710" s="95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4.25" customHeight="1">
      <c r="A711" s="95"/>
      <c r="B711" s="95"/>
      <c r="C711" s="95"/>
      <c r="D711" s="95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4.25" customHeight="1">
      <c r="A712" s="95"/>
      <c r="B712" s="95"/>
      <c r="C712" s="95"/>
      <c r="D712" s="95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4.25" customHeight="1">
      <c r="A713" s="95"/>
      <c r="B713" s="95"/>
      <c r="C713" s="95"/>
      <c r="D713" s="95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4.25" customHeight="1">
      <c r="A714" s="95"/>
      <c r="B714" s="95"/>
      <c r="C714" s="95"/>
      <c r="D714" s="95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4.25" customHeight="1">
      <c r="A715" s="95"/>
      <c r="B715" s="95"/>
      <c r="C715" s="95"/>
      <c r="D715" s="9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4.25" customHeight="1">
      <c r="A716" s="95"/>
      <c r="B716" s="95"/>
      <c r="C716" s="95"/>
      <c r="D716" s="95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4.25" customHeight="1">
      <c r="A717" s="95"/>
      <c r="B717" s="95"/>
      <c r="C717" s="95"/>
      <c r="D717" s="95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4.25" customHeight="1">
      <c r="A718" s="95"/>
      <c r="B718" s="95"/>
      <c r="C718" s="95"/>
      <c r="D718" s="95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4.25" customHeight="1">
      <c r="A719" s="95"/>
      <c r="B719" s="95"/>
      <c r="C719" s="95"/>
      <c r="D719" s="95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4.25" customHeight="1">
      <c r="A720" s="95"/>
      <c r="B720" s="95"/>
      <c r="C720" s="95"/>
      <c r="D720" s="95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4.25" customHeight="1">
      <c r="A721" s="95"/>
      <c r="B721" s="95"/>
      <c r="C721" s="95"/>
      <c r="D721" s="95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4.25" customHeight="1">
      <c r="A722" s="95"/>
      <c r="B722" s="95"/>
      <c r="C722" s="95"/>
      <c r="D722" s="95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4.25" customHeight="1">
      <c r="A723" s="95"/>
      <c r="B723" s="95"/>
      <c r="C723" s="95"/>
      <c r="D723" s="95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4.25" customHeight="1">
      <c r="A724" s="95"/>
      <c r="B724" s="95"/>
      <c r="C724" s="95"/>
      <c r="D724" s="95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4.25" customHeight="1">
      <c r="A725" s="95"/>
      <c r="B725" s="95"/>
      <c r="C725" s="95"/>
      <c r="D725" s="95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4.25" customHeight="1">
      <c r="A726" s="95"/>
      <c r="B726" s="95"/>
      <c r="C726" s="95"/>
      <c r="D726" s="95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4.25" customHeight="1">
      <c r="A727" s="95"/>
      <c r="B727" s="95"/>
      <c r="C727" s="95"/>
      <c r="D727" s="95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4.25" customHeight="1">
      <c r="A728" s="95"/>
      <c r="B728" s="95"/>
      <c r="C728" s="95"/>
      <c r="D728" s="95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4.25" customHeight="1">
      <c r="A729" s="95"/>
      <c r="B729" s="95"/>
      <c r="C729" s="95"/>
      <c r="D729" s="95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4.25" customHeight="1">
      <c r="A730" s="95"/>
      <c r="B730" s="95"/>
      <c r="C730" s="95"/>
      <c r="D730" s="95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4.25" customHeight="1">
      <c r="A731" s="95"/>
      <c r="B731" s="95"/>
      <c r="C731" s="95"/>
      <c r="D731" s="95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4.25" customHeight="1">
      <c r="A732" s="95"/>
      <c r="B732" s="95"/>
      <c r="C732" s="95"/>
      <c r="D732" s="95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4.25" customHeight="1">
      <c r="A733" s="95"/>
      <c r="B733" s="95"/>
      <c r="C733" s="95"/>
      <c r="D733" s="95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4.25" customHeight="1">
      <c r="A734" s="95"/>
      <c r="B734" s="95"/>
      <c r="C734" s="95"/>
      <c r="D734" s="95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4.25" customHeight="1">
      <c r="A735" s="95"/>
      <c r="B735" s="95"/>
      <c r="C735" s="95"/>
      <c r="D735" s="9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4.25" customHeight="1">
      <c r="A736" s="95"/>
      <c r="B736" s="95"/>
      <c r="C736" s="95"/>
      <c r="D736" s="95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4.25" customHeight="1">
      <c r="A737" s="95"/>
      <c r="B737" s="95"/>
      <c r="C737" s="95"/>
      <c r="D737" s="95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4.25" customHeight="1">
      <c r="A738" s="95"/>
      <c r="B738" s="95"/>
      <c r="C738" s="95"/>
      <c r="D738" s="95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4.25" customHeight="1">
      <c r="A739" s="95"/>
      <c r="B739" s="95"/>
      <c r="C739" s="95"/>
      <c r="D739" s="95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4.25" customHeight="1">
      <c r="A740" s="95"/>
      <c r="B740" s="95"/>
      <c r="C740" s="95"/>
      <c r="D740" s="95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4.25" customHeight="1">
      <c r="A741" s="95"/>
      <c r="B741" s="95"/>
      <c r="C741" s="95"/>
      <c r="D741" s="95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4.25" customHeight="1">
      <c r="A742" s="95"/>
      <c r="B742" s="95"/>
      <c r="C742" s="95"/>
      <c r="D742" s="95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4.25" customHeight="1">
      <c r="A743" s="95"/>
      <c r="B743" s="95"/>
      <c r="C743" s="95"/>
      <c r="D743" s="95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4.25" customHeight="1">
      <c r="A744" s="95"/>
      <c r="B744" s="95"/>
      <c r="C744" s="95"/>
      <c r="D744" s="95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4.25" customHeight="1">
      <c r="A745" s="95"/>
      <c r="B745" s="95"/>
      <c r="C745" s="95"/>
      <c r="D745" s="9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4.25" customHeight="1">
      <c r="A746" s="95"/>
      <c r="B746" s="95"/>
      <c r="C746" s="95"/>
      <c r="D746" s="95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4.25" customHeight="1">
      <c r="A747" s="95"/>
      <c r="B747" s="95"/>
      <c r="C747" s="95"/>
      <c r="D747" s="95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4.25" customHeight="1">
      <c r="A748" s="95"/>
      <c r="B748" s="95"/>
      <c r="C748" s="95"/>
      <c r="D748" s="95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4.25" customHeight="1">
      <c r="A749" s="95"/>
      <c r="B749" s="95"/>
      <c r="C749" s="95"/>
      <c r="D749" s="95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4.25" customHeight="1">
      <c r="A750" s="95"/>
      <c r="B750" s="95"/>
      <c r="C750" s="95"/>
      <c r="D750" s="95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4.25" customHeight="1">
      <c r="A751" s="95"/>
      <c r="B751" s="95"/>
      <c r="C751" s="95"/>
      <c r="D751" s="95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4.25" customHeight="1">
      <c r="A752" s="95"/>
      <c r="B752" s="95"/>
      <c r="C752" s="95"/>
      <c r="D752" s="95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4.25" customHeight="1">
      <c r="A753" s="95"/>
      <c r="B753" s="95"/>
      <c r="C753" s="95"/>
      <c r="D753" s="95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4.25" customHeight="1">
      <c r="A754" s="95"/>
      <c r="B754" s="95"/>
      <c r="C754" s="95"/>
      <c r="D754" s="95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4.25" customHeight="1">
      <c r="A755" s="95"/>
      <c r="B755" s="95"/>
      <c r="C755" s="95"/>
      <c r="D755" s="95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4.25" customHeight="1">
      <c r="A756" s="95"/>
      <c r="B756" s="95"/>
      <c r="C756" s="95"/>
      <c r="D756" s="95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4.25" customHeight="1">
      <c r="A757" s="95"/>
      <c r="B757" s="95"/>
      <c r="C757" s="95"/>
      <c r="D757" s="95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4.25" customHeight="1">
      <c r="A758" s="95"/>
      <c r="B758" s="95"/>
      <c r="C758" s="95"/>
      <c r="D758" s="95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4.25" customHeight="1">
      <c r="A759" s="95"/>
      <c r="B759" s="95"/>
      <c r="C759" s="95"/>
      <c r="D759" s="95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4.25" customHeight="1">
      <c r="A760" s="95"/>
      <c r="B760" s="95"/>
      <c r="C760" s="95"/>
      <c r="D760" s="95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4.25" customHeight="1">
      <c r="A761" s="95"/>
      <c r="B761" s="95"/>
      <c r="C761" s="95"/>
      <c r="D761" s="95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4.25" customHeight="1">
      <c r="A762" s="95"/>
      <c r="B762" s="95"/>
      <c r="C762" s="95"/>
      <c r="D762" s="95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4.25" customHeight="1">
      <c r="A763" s="95"/>
      <c r="B763" s="95"/>
      <c r="C763" s="95"/>
      <c r="D763" s="95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4.25" customHeight="1">
      <c r="A764" s="95"/>
      <c r="B764" s="95"/>
      <c r="C764" s="95"/>
      <c r="D764" s="95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4.25" customHeight="1">
      <c r="A765" s="95"/>
      <c r="B765" s="95"/>
      <c r="C765" s="95"/>
      <c r="D765" s="95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4.25" customHeight="1">
      <c r="A766" s="95"/>
      <c r="B766" s="95"/>
      <c r="C766" s="95"/>
      <c r="D766" s="95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4.25" customHeight="1">
      <c r="A767" s="95"/>
      <c r="B767" s="95"/>
      <c r="C767" s="95"/>
      <c r="D767" s="95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4.25" customHeight="1">
      <c r="A768" s="95"/>
      <c r="B768" s="95"/>
      <c r="C768" s="95"/>
      <c r="D768" s="95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4.25" customHeight="1">
      <c r="A769" s="95"/>
      <c r="B769" s="95"/>
      <c r="C769" s="95"/>
      <c r="D769" s="95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4.25" customHeight="1">
      <c r="A770" s="95"/>
      <c r="B770" s="95"/>
      <c r="C770" s="95"/>
      <c r="D770" s="95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4.25" customHeight="1">
      <c r="A771" s="95"/>
      <c r="B771" s="95"/>
      <c r="C771" s="95"/>
      <c r="D771" s="95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4.25" customHeight="1">
      <c r="A772" s="95"/>
      <c r="B772" s="95"/>
      <c r="C772" s="95"/>
      <c r="D772" s="95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4.25" customHeight="1">
      <c r="A773" s="95"/>
      <c r="B773" s="95"/>
      <c r="C773" s="95"/>
      <c r="D773" s="95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4.25" customHeight="1">
      <c r="A774" s="95"/>
      <c r="B774" s="95"/>
      <c r="C774" s="95"/>
      <c r="D774" s="95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4.25" customHeight="1">
      <c r="A775" s="95"/>
      <c r="B775" s="95"/>
      <c r="C775" s="95"/>
      <c r="D775" s="9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4.25" customHeight="1">
      <c r="A776" s="95"/>
      <c r="B776" s="95"/>
      <c r="C776" s="95"/>
      <c r="D776" s="95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4.25" customHeight="1">
      <c r="A777" s="95"/>
      <c r="B777" s="95"/>
      <c r="C777" s="95"/>
      <c r="D777" s="95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4.25" customHeight="1">
      <c r="A778" s="95"/>
      <c r="B778" s="95"/>
      <c r="C778" s="95"/>
      <c r="D778" s="95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4.25" customHeight="1">
      <c r="A779" s="95"/>
      <c r="B779" s="95"/>
      <c r="C779" s="95"/>
      <c r="D779" s="95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4.25" customHeight="1">
      <c r="A780" s="95"/>
      <c r="B780" s="95"/>
      <c r="C780" s="95"/>
      <c r="D780" s="95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4.25" customHeight="1">
      <c r="A781" s="95"/>
      <c r="B781" s="95"/>
      <c r="C781" s="95"/>
      <c r="D781" s="95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4.25" customHeight="1">
      <c r="A782" s="95"/>
      <c r="B782" s="95"/>
      <c r="C782" s="95"/>
      <c r="D782" s="95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4.25" customHeight="1">
      <c r="A783" s="95"/>
      <c r="B783" s="95"/>
      <c r="C783" s="95"/>
      <c r="D783" s="95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4.25" customHeight="1">
      <c r="A784" s="95"/>
      <c r="B784" s="95"/>
      <c r="C784" s="95"/>
      <c r="D784" s="95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4.25" customHeight="1">
      <c r="A785" s="95"/>
      <c r="B785" s="95"/>
      <c r="C785" s="95"/>
      <c r="D785" s="95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4.25" customHeight="1">
      <c r="A786" s="95"/>
      <c r="B786" s="95"/>
      <c r="C786" s="95"/>
      <c r="D786" s="95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4.25" customHeight="1">
      <c r="A787" s="95"/>
      <c r="B787" s="95"/>
      <c r="C787" s="95"/>
      <c r="D787" s="95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4.25" customHeight="1">
      <c r="A788" s="95"/>
      <c r="B788" s="95"/>
      <c r="C788" s="95"/>
      <c r="D788" s="95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4.25" customHeight="1">
      <c r="A789" s="95"/>
      <c r="B789" s="95"/>
      <c r="C789" s="95"/>
      <c r="D789" s="95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4.25" customHeight="1">
      <c r="A790" s="95"/>
      <c r="B790" s="95"/>
      <c r="C790" s="95"/>
      <c r="D790" s="95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4.25" customHeight="1">
      <c r="A791" s="95"/>
      <c r="B791" s="95"/>
      <c r="C791" s="95"/>
      <c r="D791" s="95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4.25" customHeight="1">
      <c r="A792" s="95"/>
      <c r="B792" s="95"/>
      <c r="C792" s="95"/>
      <c r="D792" s="95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4.25" customHeight="1">
      <c r="A793" s="95"/>
      <c r="B793" s="95"/>
      <c r="C793" s="95"/>
      <c r="D793" s="95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4.25" customHeight="1">
      <c r="A794" s="95"/>
      <c r="B794" s="95"/>
      <c r="C794" s="95"/>
      <c r="D794" s="95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4.25" customHeight="1">
      <c r="A795" s="95"/>
      <c r="B795" s="95"/>
      <c r="C795" s="95"/>
      <c r="D795" s="9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4.25" customHeight="1">
      <c r="A796" s="95"/>
      <c r="B796" s="95"/>
      <c r="C796" s="95"/>
      <c r="D796" s="95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4.25" customHeight="1">
      <c r="A797" s="95"/>
      <c r="B797" s="95"/>
      <c r="C797" s="95"/>
      <c r="D797" s="95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4.25" customHeight="1">
      <c r="A798" s="95"/>
      <c r="B798" s="95"/>
      <c r="C798" s="95"/>
      <c r="D798" s="95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4.25" customHeight="1">
      <c r="A799" s="95"/>
      <c r="B799" s="95"/>
      <c r="C799" s="95"/>
      <c r="D799" s="95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4.25" customHeight="1">
      <c r="A800" s="95"/>
      <c r="B800" s="95"/>
      <c r="C800" s="95"/>
      <c r="D800" s="95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4.25" customHeight="1">
      <c r="A801" s="95"/>
      <c r="B801" s="95"/>
      <c r="C801" s="95"/>
      <c r="D801" s="95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4.25" customHeight="1">
      <c r="A802" s="95"/>
      <c r="B802" s="95"/>
      <c r="C802" s="95"/>
      <c r="D802" s="95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4.25" customHeight="1">
      <c r="A803" s="95"/>
      <c r="B803" s="95"/>
      <c r="C803" s="95"/>
      <c r="D803" s="95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4.25" customHeight="1">
      <c r="A804" s="95"/>
      <c r="B804" s="95"/>
      <c r="C804" s="95"/>
      <c r="D804" s="95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4.25" customHeight="1">
      <c r="A805" s="95"/>
      <c r="B805" s="95"/>
      <c r="C805" s="95"/>
      <c r="D805" s="95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4.25" customHeight="1">
      <c r="A806" s="95"/>
      <c r="B806" s="95"/>
      <c r="C806" s="95"/>
      <c r="D806" s="95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4.25" customHeight="1">
      <c r="A807" s="95"/>
      <c r="B807" s="95"/>
      <c r="C807" s="95"/>
      <c r="D807" s="95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4.25" customHeight="1">
      <c r="A808" s="95"/>
      <c r="B808" s="95"/>
      <c r="C808" s="95"/>
      <c r="D808" s="95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4.25" customHeight="1">
      <c r="A809" s="95"/>
      <c r="B809" s="95"/>
      <c r="C809" s="95"/>
      <c r="D809" s="95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4.25" customHeight="1">
      <c r="A810" s="95"/>
      <c r="B810" s="95"/>
      <c r="C810" s="95"/>
      <c r="D810" s="95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4.25" customHeight="1">
      <c r="A811" s="95"/>
      <c r="B811" s="95"/>
      <c r="C811" s="95"/>
      <c r="D811" s="95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4.25" customHeight="1">
      <c r="A812" s="95"/>
      <c r="B812" s="95"/>
      <c r="C812" s="95"/>
      <c r="D812" s="95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4.25" customHeight="1">
      <c r="A813" s="95"/>
      <c r="B813" s="95"/>
      <c r="C813" s="95"/>
      <c r="D813" s="95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4.25" customHeight="1">
      <c r="A814" s="95"/>
      <c r="B814" s="95"/>
      <c r="C814" s="95"/>
      <c r="D814" s="95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4.25" customHeight="1">
      <c r="A815" s="95"/>
      <c r="B815" s="95"/>
      <c r="C815" s="95"/>
      <c r="D815" s="95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4.25" customHeight="1">
      <c r="A816" s="95"/>
      <c r="B816" s="95"/>
      <c r="C816" s="95"/>
      <c r="D816" s="95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4.25" customHeight="1">
      <c r="A817" s="95"/>
      <c r="B817" s="95"/>
      <c r="C817" s="95"/>
      <c r="D817" s="95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4.25" customHeight="1">
      <c r="A818" s="95"/>
      <c r="B818" s="95"/>
      <c r="C818" s="95"/>
      <c r="D818" s="95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4.25" customHeight="1">
      <c r="A819" s="95"/>
      <c r="B819" s="95"/>
      <c r="C819" s="95"/>
      <c r="D819" s="95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4.25" customHeight="1">
      <c r="A820" s="95"/>
      <c r="B820" s="95"/>
      <c r="C820" s="95"/>
      <c r="D820" s="95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4.25" customHeight="1">
      <c r="A821" s="95"/>
      <c r="B821" s="95"/>
      <c r="C821" s="95"/>
      <c r="D821" s="95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4.25" customHeight="1">
      <c r="A822" s="95"/>
      <c r="B822" s="95"/>
      <c r="C822" s="95"/>
      <c r="D822" s="95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4.25" customHeight="1">
      <c r="A823" s="95"/>
      <c r="B823" s="95"/>
      <c r="C823" s="95"/>
      <c r="D823" s="95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4.25" customHeight="1">
      <c r="A824" s="95"/>
      <c r="B824" s="95"/>
      <c r="C824" s="95"/>
      <c r="D824" s="95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4.25" customHeight="1">
      <c r="A825" s="95"/>
      <c r="B825" s="95"/>
      <c r="C825" s="95"/>
      <c r="D825" s="9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4.25" customHeight="1">
      <c r="A826" s="95"/>
      <c r="B826" s="95"/>
      <c r="C826" s="95"/>
      <c r="D826" s="95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4.25" customHeight="1">
      <c r="A827" s="95"/>
      <c r="B827" s="95"/>
      <c r="C827" s="95"/>
      <c r="D827" s="95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4.25" customHeight="1">
      <c r="A828" s="95"/>
      <c r="B828" s="95"/>
      <c r="C828" s="95"/>
      <c r="D828" s="95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4.25" customHeight="1">
      <c r="A829" s="95"/>
      <c r="B829" s="95"/>
      <c r="C829" s="95"/>
      <c r="D829" s="95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4.25" customHeight="1">
      <c r="A830" s="95"/>
      <c r="B830" s="95"/>
      <c r="C830" s="95"/>
      <c r="D830" s="95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4.25" customHeight="1">
      <c r="A831" s="95"/>
      <c r="B831" s="95"/>
      <c r="C831" s="95"/>
      <c r="D831" s="95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4.25" customHeight="1">
      <c r="A832" s="95"/>
      <c r="B832" s="95"/>
      <c r="C832" s="95"/>
      <c r="D832" s="95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4.25" customHeight="1">
      <c r="A833" s="95"/>
      <c r="B833" s="95"/>
      <c r="C833" s="95"/>
      <c r="D833" s="95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4.25" customHeight="1">
      <c r="A834" s="95"/>
      <c r="B834" s="95"/>
      <c r="C834" s="95"/>
      <c r="D834" s="95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4.25" customHeight="1">
      <c r="A835" s="95"/>
      <c r="B835" s="95"/>
      <c r="C835" s="95"/>
      <c r="D835" s="95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4.25" customHeight="1">
      <c r="A836" s="95"/>
      <c r="B836" s="95"/>
      <c r="C836" s="95"/>
      <c r="D836" s="95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4.25" customHeight="1">
      <c r="A837" s="95"/>
      <c r="B837" s="95"/>
      <c r="C837" s="95"/>
      <c r="D837" s="95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4.25" customHeight="1">
      <c r="A838" s="95"/>
      <c r="B838" s="95"/>
      <c r="C838" s="95"/>
      <c r="D838" s="95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4.25" customHeight="1">
      <c r="A839" s="95"/>
      <c r="B839" s="95"/>
      <c r="C839" s="95"/>
      <c r="D839" s="95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4.25" customHeight="1">
      <c r="A840" s="95"/>
      <c r="B840" s="95"/>
      <c r="C840" s="95"/>
      <c r="D840" s="95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4.25" customHeight="1">
      <c r="A841" s="95"/>
      <c r="B841" s="95"/>
      <c r="C841" s="95"/>
      <c r="D841" s="95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4.25" customHeight="1">
      <c r="A842" s="95"/>
      <c r="B842" s="95"/>
      <c r="C842" s="95"/>
      <c r="D842" s="95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4.25" customHeight="1">
      <c r="A843" s="95"/>
      <c r="B843" s="95"/>
      <c r="C843" s="95"/>
      <c r="D843" s="95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4.25" customHeight="1">
      <c r="A844" s="95"/>
      <c r="B844" s="95"/>
      <c r="C844" s="95"/>
      <c r="D844" s="95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4.25" customHeight="1">
      <c r="A845" s="95"/>
      <c r="B845" s="95"/>
      <c r="C845" s="95"/>
      <c r="D845" s="95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4.25" customHeight="1">
      <c r="A846" s="95"/>
      <c r="B846" s="95"/>
      <c r="C846" s="95"/>
      <c r="D846" s="95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4.25" customHeight="1">
      <c r="A847" s="95"/>
      <c r="B847" s="95"/>
      <c r="C847" s="95"/>
      <c r="D847" s="95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4.25" customHeight="1">
      <c r="A848" s="95"/>
      <c r="B848" s="95"/>
      <c r="C848" s="95"/>
      <c r="D848" s="95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4.25" customHeight="1">
      <c r="A849" s="95"/>
      <c r="B849" s="95"/>
      <c r="C849" s="95"/>
      <c r="D849" s="95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4.25" customHeight="1">
      <c r="A850" s="95"/>
      <c r="B850" s="95"/>
      <c r="C850" s="95"/>
      <c r="D850" s="95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4.25" customHeight="1">
      <c r="A851" s="95"/>
      <c r="B851" s="95"/>
      <c r="C851" s="95"/>
      <c r="D851" s="95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4.25" customHeight="1">
      <c r="A852" s="95"/>
      <c r="B852" s="95"/>
      <c r="C852" s="95"/>
      <c r="D852" s="95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4.25" customHeight="1">
      <c r="A853" s="95"/>
      <c r="B853" s="95"/>
      <c r="C853" s="95"/>
      <c r="D853" s="95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4.25" customHeight="1">
      <c r="A854" s="95"/>
      <c r="B854" s="95"/>
      <c r="C854" s="95"/>
      <c r="D854" s="95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4.25" customHeight="1">
      <c r="A855" s="95"/>
      <c r="B855" s="95"/>
      <c r="C855" s="95"/>
      <c r="D855" s="95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4.25" customHeight="1">
      <c r="A856" s="95"/>
      <c r="B856" s="95"/>
      <c r="C856" s="95"/>
      <c r="D856" s="95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4.25" customHeight="1">
      <c r="A857" s="95"/>
      <c r="B857" s="95"/>
      <c r="C857" s="95"/>
      <c r="D857" s="95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4.25" customHeight="1">
      <c r="A858" s="95"/>
      <c r="B858" s="95"/>
      <c r="C858" s="95"/>
      <c r="D858" s="95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4.25" customHeight="1">
      <c r="A859" s="95"/>
      <c r="B859" s="95"/>
      <c r="C859" s="95"/>
      <c r="D859" s="95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4.25" customHeight="1">
      <c r="A860" s="95"/>
      <c r="B860" s="95"/>
      <c r="C860" s="95"/>
      <c r="D860" s="95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4.25" customHeight="1">
      <c r="A861" s="95"/>
      <c r="B861" s="95"/>
      <c r="C861" s="95"/>
      <c r="D861" s="95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4.25" customHeight="1">
      <c r="A862" s="95"/>
      <c r="B862" s="95"/>
      <c r="C862" s="95"/>
      <c r="D862" s="95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4.25" customHeight="1">
      <c r="A863" s="95"/>
      <c r="B863" s="95"/>
      <c r="C863" s="95"/>
      <c r="D863" s="95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4.25" customHeight="1">
      <c r="A864" s="95"/>
      <c r="B864" s="95"/>
      <c r="C864" s="95"/>
      <c r="D864" s="95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4.25" customHeight="1">
      <c r="A865" s="95"/>
      <c r="B865" s="95"/>
      <c r="C865" s="95"/>
      <c r="D865" s="95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4.25" customHeight="1">
      <c r="A866" s="95"/>
      <c r="B866" s="95"/>
      <c r="C866" s="95"/>
      <c r="D866" s="95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4.25" customHeight="1">
      <c r="A867" s="95"/>
      <c r="B867" s="95"/>
      <c r="C867" s="95"/>
      <c r="D867" s="95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4.25" customHeight="1">
      <c r="A868" s="95"/>
      <c r="B868" s="95"/>
      <c r="C868" s="95"/>
      <c r="D868" s="95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4.25" customHeight="1">
      <c r="A869" s="95"/>
      <c r="B869" s="95"/>
      <c r="C869" s="95"/>
      <c r="D869" s="95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4.25" customHeight="1">
      <c r="A870" s="95"/>
      <c r="B870" s="95"/>
      <c r="C870" s="95"/>
      <c r="D870" s="95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4.25" customHeight="1">
      <c r="A871" s="95"/>
      <c r="B871" s="95"/>
      <c r="C871" s="95"/>
      <c r="D871" s="95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4.25" customHeight="1">
      <c r="A872" s="95"/>
      <c r="B872" s="95"/>
      <c r="C872" s="95"/>
      <c r="D872" s="95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4.25" customHeight="1">
      <c r="A873" s="95"/>
      <c r="B873" s="95"/>
      <c r="C873" s="95"/>
      <c r="D873" s="95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4.25" customHeight="1">
      <c r="A874" s="95"/>
      <c r="B874" s="95"/>
      <c r="C874" s="95"/>
      <c r="D874" s="95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4.25" customHeight="1">
      <c r="A875" s="95"/>
      <c r="B875" s="95"/>
      <c r="C875" s="95"/>
      <c r="D875" s="95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4.25" customHeight="1">
      <c r="A876" s="95"/>
      <c r="B876" s="95"/>
      <c r="C876" s="95"/>
      <c r="D876" s="95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4.25" customHeight="1">
      <c r="A877" s="95"/>
      <c r="B877" s="95"/>
      <c r="C877" s="95"/>
      <c r="D877" s="95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4.25" customHeight="1">
      <c r="A878" s="95"/>
      <c r="B878" s="95"/>
      <c r="C878" s="95"/>
      <c r="D878" s="95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4.25" customHeight="1">
      <c r="A879" s="95"/>
      <c r="B879" s="95"/>
      <c r="C879" s="95"/>
      <c r="D879" s="95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4.25" customHeight="1">
      <c r="A880" s="95"/>
      <c r="B880" s="95"/>
      <c r="C880" s="95"/>
      <c r="D880" s="95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4.25" customHeight="1">
      <c r="A881" s="95"/>
      <c r="B881" s="95"/>
      <c r="C881" s="95"/>
      <c r="D881" s="95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4.25" customHeight="1">
      <c r="A882" s="95"/>
      <c r="B882" s="95"/>
      <c r="C882" s="95"/>
      <c r="D882" s="95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4.25" customHeight="1">
      <c r="A883" s="95"/>
      <c r="B883" s="95"/>
      <c r="C883" s="95"/>
      <c r="D883" s="95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4.25" customHeight="1">
      <c r="A884" s="95"/>
      <c r="B884" s="95"/>
      <c r="C884" s="95"/>
      <c r="D884" s="95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4.25" customHeight="1">
      <c r="A885" s="95"/>
      <c r="B885" s="95"/>
      <c r="C885" s="95"/>
      <c r="D885" s="9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4.25" customHeight="1">
      <c r="A886" s="95"/>
      <c r="B886" s="95"/>
      <c r="C886" s="95"/>
      <c r="D886" s="95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4.25" customHeight="1">
      <c r="A887" s="95"/>
      <c r="B887" s="95"/>
      <c r="C887" s="95"/>
      <c r="D887" s="95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4.25" customHeight="1">
      <c r="A888" s="95"/>
      <c r="B888" s="95"/>
      <c r="C888" s="95"/>
      <c r="D888" s="95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4.25" customHeight="1">
      <c r="A889" s="95"/>
      <c r="B889" s="95"/>
      <c r="C889" s="95"/>
      <c r="D889" s="95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4.25" customHeight="1">
      <c r="A890" s="95"/>
      <c r="B890" s="95"/>
      <c r="C890" s="95"/>
      <c r="D890" s="95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4.25" customHeight="1">
      <c r="A891" s="95"/>
      <c r="B891" s="95"/>
      <c r="C891" s="95"/>
      <c r="D891" s="95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4.25" customHeight="1">
      <c r="A892" s="95"/>
      <c r="B892" s="95"/>
      <c r="C892" s="95"/>
      <c r="D892" s="95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4.25" customHeight="1">
      <c r="A893" s="95"/>
      <c r="B893" s="95"/>
      <c r="C893" s="95"/>
      <c r="D893" s="95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4.25" customHeight="1">
      <c r="A894" s="95"/>
      <c r="B894" s="95"/>
      <c r="C894" s="95"/>
      <c r="D894" s="95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4.25" customHeight="1">
      <c r="A895" s="95"/>
      <c r="B895" s="95"/>
      <c r="C895" s="95"/>
      <c r="D895" s="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4.25" customHeight="1">
      <c r="A896" s="95"/>
      <c r="B896" s="95"/>
      <c r="C896" s="95"/>
      <c r="D896" s="95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4.25" customHeight="1">
      <c r="A897" s="95"/>
      <c r="B897" s="95"/>
      <c r="C897" s="95"/>
      <c r="D897" s="95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4.25" customHeight="1">
      <c r="A898" s="95"/>
      <c r="B898" s="95"/>
      <c r="C898" s="95"/>
      <c r="D898" s="95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4.25" customHeight="1">
      <c r="A899" s="95"/>
      <c r="B899" s="95"/>
      <c r="C899" s="95"/>
      <c r="D899" s="95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4.25" customHeight="1">
      <c r="A900" s="95"/>
      <c r="B900" s="95"/>
      <c r="C900" s="95"/>
      <c r="D900" s="95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4.25" customHeight="1">
      <c r="A901" s="95"/>
      <c r="B901" s="95"/>
      <c r="C901" s="95"/>
      <c r="D901" s="95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4.25" customHeight="1">
      <c r="A902" s="95"/>
      <c r="B902" s="95"/>
      <c r="C902" s="95"/>
      <c r="D902" s="95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4.25" customHeight="1">
      <c r="A903" s="95"/>
      <c r="B903" s="95"/>
      <c r="C903" s="95"/>
      <c r="D903" s="95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4.25" customHeight="1">
      <c r="A904" s="95"/>
      <c r="B904" s="95"/>
      <c r="C904" s="95"/>
      <c r="D904" s="95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4.25" customHeight="1">
      <c r="A905" s="95"/>
      <c r="B905" s="95"/>
      <c r="C905" s="95"/>
      <c r="D905" s="95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4.25" customHeight="1">
      <c r="A906" s="95"/>
      <c r="B906" s="95"/>
      <c r="C906" s="95"/>
      <c r="D906" s="95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4.25" customHeight="1">
      <c r="A907" s="95"/>
      <c r="B907" s="95"/>
      <c r="C907" s="95"/>
      <c r="D907" s="95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4.25" customHeight="1">
      <c r="A908" s="95"/>
      <c r="B908" s="95"/>
      <c r="C908" s="95"/>
      <c r="D908" s="95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4.25" customHeight="1">
      <c r="A909" s="95"/>
      <c r="B909" s="95"/>
      <c r="C909" s="95"/>
      <c r="D909" s="95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4.25" customHeight="1">
      <c r="A910" s="95"/>
      <c r="B910" s="95"/>
      <c r="C910" s="95"/>
      <c r="D910" s="95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4.25" customHeight="1">
      <c r="A911" s="95"/>
      <c r="B911" s="95"/>
      <c r="C911" s="95"/>
      <c r="D911" s="95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4.25" customHeight="1">
      <c r="A912" s="95"/>
      <c r="B912" s="95"/>
      <c r="C912" s="95"/>
      <c r="D912" s="95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4.25" customHeight="1">
      <c r="A913" s="95"/>
      <c r="B913" s="95"/>
      <c r="C913" s="95"/>
      <c r="D913" s="95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4.25" customHeight="1">
      <c r="A914" s="95"/>
      <c r="B914" s="95"/>
      <c r="C914" s="95"/>
      <c r="D914" s="95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4.25" customHeight="1">
      <c r="A915" s="95"/>
      <c r="B915" s="95"/>
      <c r="C915" s="95"/>
      <c r="D915" s="95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4.25" customHeight="1">
      <c r="A916" s="95"/>
      <c r="B916" s="95"/>
      <c r="C916" s="95"/>
      <c r="D916" s="95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4.25" customHeight="1">
      <c r="A917" s="95"/>
      <c r="B917" s="95"/>
      <c r="C917" s="95"/>
      <c r="D917" s="95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4.25" customHeight="1">
      <c r="A918" s="95"/>
      <c r="B918" s="95"/>
      <c r="C918" s="95"/>
      <c r="D918" s="95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4.25" customHeight="1">
      <c r="A919" s="95"/>
      <c r="B919" s="95"/>
      <c r="C919" s="95"/>
      <c r="D919" s="95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4.25" customHeight="1">
      <c r="A920" s="95"/>
      <c r="B920" s="95"/>
      <c r="C920" s="95"/>
      <c r="D920" s="95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4.25" customHeight="1">
      <c r="A921" s="95"/>
      <c r="B921" s="95"/>
      <c r="C921" s="95"/>
      <c r="D921" s="95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4.25" customHeight="1">
      <c r="A922" s="95"/>
      <c r="B922" s="95"/>
      <c r="C922" s="95"/>
      <c r="D922" s="95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4.25" customHeight="1">
      <c r="A923" s="95"/>
      <c r="B923" s="95"/>
      <c r="C923" s="95"/>
      <c r="D923" s="95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4.25" customHeight="1">
      <c r="A924" s="95"/>
      <c r="B924" s="95"/>
      <c r="C924" s="95"/>
      <c r="D924" s="95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4.25" customHeight="1">
      <c r="A925" s="95"/>
      <c r="B925" s="95"/>
      <c r="C925" s="95"/>
      <c r="D925" s="9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4.25" customHeight="1">
      <c r="A926" s="95"/>
      <c r="B926" s="95"/>
      <c r="C926" s="95"/>
      <c r="D926" s="95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4.25" customHeight="1">
      <c r="A927" s="95"/>
      <c r="B927" s="95"/>
      <c r="C927" s="95"/>
      <c r="D927" s="95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4.25" customHeight="1">
      <c r="A928" s="95"/>
      <c r="B928" s="95"/>
      <c r="C928" s="95"/>
      <c r="D928" s="95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4.25" customHeight="1">
      <c r="A929" s="95"/>
      <c r="B929" s="95"/>
      <c r="C929" s="95"/>
      <c r="D929" s="95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4.25" customHeight="1">
      <c r="A930" s="95"/>
      <c r="B930" s="95"/>
      <c r="C930" s="95"/>
      <c r="D930" s="95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4.25" customHeight="1">
      <c r="A931" s="95"/>
      <c r="B931" s="95"/>
      <c r="C931" s="95"/>
      <c r="D931" s="95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4.25" customHeight="1">
      <c r="A932" s="95"/>
      <c r="B932" s="95"/>
      <c r="C932" s="95"/>
      <c r="D932" s="95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4.25" customHeight="1">
      <c r="A933" s="95"/>
      <c r="B933" s="95"/>
      <c r="C933" s="95"/>
      <c r="D933" s="95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4.25" customHeight="1">
      <c r="A934" s="95"/>
      <c r="B934" s="95"/>
      <c r="C934" s="95"/>
      <c r="D934" s="95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4.25" customHeight="1">
      <c r="A935" s="95"/>
      <c r="B935" s="95"/>
      <c r="C935" s="95"/>
      <c r="D935" s="95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4.25" customHeight="1">
      <c r="A936" s="95"/>
      <c r="B936" s="95"/>
      <c r="C936" s="95"/>
      <c r="D936" s="95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4.25" customHeight="1">
      <c r="A937" s="95"/>
      <c r="B937" s="95"/>
      <c r="C937" s="95"/>
      <c r="D937" s="95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4.25" customHeight="1">
      <c r="A938" s="95"/>
      <c r="B938" s="95"/>
      <c r="C938" s="95"/>
      <c r="D938" s="95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4.25" customHeight="1">
      <c r="A939" s="95"/>
      <c r="B939" s="95"/>
      <c r="C939" s="95"/>
      <c r="D939" s="95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4.25" customHeight="1">
      <c r="A940" s="95"/>
      <c r="B940" s="95"/>
      <c r="C940" s="95"/>
      <c r="D940" s="95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4.25" customHeight="1">
      <c r="A941" s="95"/>
      <c r="B941" s="95"/>
      <c r="C941" s="95"/>
      <c r="D941" s="95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4.25" customHeight="1">
      <c r="A942" s="95"/>
      <c r="B942" s="95"/>
      <c r="C942" s="95"/>
      <c r="D942" s="95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4.25" customHeight="1">
      <c r="A943" s="95"/>
      <c r="B943" s="95"/>
      <c r="C943" s="95"/>
      <c r="D943" s="95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4.25" customHeight="1">
      <c r="A944" s="95"/>
      <c r="B944" s="95"/>
      <c r="C944" s="95"/>
      <c r="D944" s="95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4.25" customHeight="1">
      <c r="A945" s="95"/>
      <c r="B945" s="95"/>
      <c r="C945" s="95"/>
      <c r="D945" s="95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4.25" customHeight="1">
      <c r="A946" s="95"/>
      <c r="B946" s="95"/>
      <c r="C946" s="95"/>
      <c r="D946" s="95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4.25" customHeight="1">
      <c r="A947" s="95"/>
      <c r="B947" s="95"/>
      <c r="C947" s="95"/>
      <c r="D947" s="95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4.25" customHeight="1">
      <c r="A948" s="95"/>
      <c r="B948" s="95"/>
      <c r="C948" s="95"/>
      <c r="D948" s="95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4.25" customHeight="1">
      <c r="A949" s="95"/>
      <c r="B949" s="95"/>
      <c r="C949" s="95"/>
      <c r="D949" s="95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4.25" customHeight="1">
      <c r="A950" s="95"/>
      <c r="B950" s="95"/>
      <c r="C950" s="95"/>
      <c r="D950" s="95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4.25" customHeight="1">
      <c r="A951" s="95"/>
      <c r="B951" s="95"/>
      <c r="C951" s="95"/>
      <c r="D951" s="95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4.25" customHeight="1">
      <c r="A952" s="95"/>
      <c r="B952" s="95"/>
      <c r="C952" s="95"/>
      <c r="D952" s="95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4.25" customHeight="1">
      <c r="A953" s="95"/>
      <c r="B953" s="95"/>
      <c r="C953" s="95"/>
      <c r="D953" s="95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4.25" customHeight="1">
      <c r="A954" s="95"/>
      <c r="B954" s="95"/>
      <c r="C954" s="95"/>
      <c r="D954" s="95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4.25" customHeight="1">
      <c r="A955" s="95"/>
      <c r="B955" s="95"/>
      <c r="C955" s="95"/>
      <c r="D955" s="95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4.25" customHeight="1">
      <c r="A956" s="95"/>
      <c r="B956" s="95"/>
      <c r="C956" s="95"/>
      <c r="D956" s="95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4.25" customHeight="1">
      <c r="A957" s="95"/>
      <c r="B957" s="95"/>
      <c r="C957" s="95"/>
      <c r="D957" s="95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4.25" customHeight="1">
      <c r="A958" s="95"/>
      <c r="B958" s="95"/>
      <c r="C958" s="95"/>
      <c r="D958" s="95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4.25" customHeight="1">
      <c r="A959" s="95"/>
      <c r="B959" s="95"/>
      <c r="C959" s="95"/>
      <c r="D959" s="95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4.25" customHeight="1">
      <c r="A960" s="95"/>
      <c r="B960" s="95"/>
      <c r="C960" s="95"/>
      <c r="D960" s="95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4.25" customHeight="1">
      <c r="A961" s="95"/>
      <c r="B961" s="95"/>
      <c r="C961" s="95"/>
      <c r="D961" s="95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4.25" customHeight="1">
      <c r="A962" s="95"/>
      <c r="B962" s="95"/>
      <c r="C962" s="95"/>
      <c r="D962" s="95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4.25" customHeight="1">
      <c r="A963" s="95"/>
      <c r="B963" s="95"/>
      <c r="C963" s="95"/>
      <c r="D963" s="95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4.25" customHeight="1">
      <c r="A964" s="95"/>
      <c r="B964" s="95"/>
      <c r="C964" s="95"/>
      <c r="D964" s="95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4.25" customHeight="1">
      <c r="A965" s="95"/>
      <c r="B965" s="95"/>
      <c r="C965" s="95"/>
      <c r="D965" s="95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4.25" customHeight="1">
      <c r="A966" s="95"/>
      <c r="B966" s="95"/>
      <c r="C966" s="95"/>
      <c r="D966" s="95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4.25" customHeight="1">
      <c r="A967" s="95"/>
      <c r="B967" s="95"/>
      <c r="C967" s="95"/>
      <c r="D967" s="95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4.25" customHeight="1">
      <c r="A968" s="95"/>
      <c r="B968" s="95"/>
      <c r="C968" s="95"/>
      <c r="D968" s="95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4.25" customHeight="1">
      <c r="A969" s="95"/>
      <c r="B969" s="95"/>
      <c r="C969" s="95"/>
      <c r="D969" s="95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4.25" customHeight="1">
      <c r="A970" s="95"/>
      <c r="B970" s="95"/>
      <c r="C970" s="95"/>
      <c r="D970" s="95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4.25" customHeight="1">
      <c r="A971" s="95"/>
      <c r="B971" s="95"/>
      <c r="C971" s="95"/>
      <c r="D971" s="95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4.25" customHeight="1">
      <c r="A972" s="95"/>
      <c r="B972" s="95"/>
      <c r="C972" s="95"/>
      <c r="D972" s="95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4.25" customHeight="1">
      <c r="A973" s="95"/>
      <c r="B973" s="95"/>
      <c r="C973" s="95"/>
      <c r="D973" s="95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4.25" customHeight="1">
      <c r="A974" s="95"/>
      <c r="B974" s="95"/>
      <c r="C974" s="95"/>
      <c r="D974" s="95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4.25" customHeight="1">
      <c r="A975" s="95"/>
      <c r="B975" s="95"/>
      <c r="C975" s="95"/>
      <c r="D975" s="95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4.25" customHeight="1">
      <c r="A976" s="95"/>
      <c r="B976" s="95"/>
      <c r="C976" s="95"/>
      <c r="D976" s="95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4.25" customHeight="1">
      <c r="A977" s="95"/>
      <c r="B977" s="95"/>
      <c r="C977" s="95"/>
      <c r="D977" s="95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4.25" customHeight="1">
      <c r="A978" s="95"/>
      <c r="B978" s="95"/>
      <c r="C978" s="95"/>
      <c r="D978" s="95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4.25" customHeight="1">
      <c r="A979" s="95"/>
      <c r="B979" s="95"/>
      <c r="C979" s="95"/>
      <c r="D979" s="95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4.25" customHeight="1">
      <c r="A980" s="95"/>
      <c r="B980" s="95"/>
      <c r="C980" s="95"/>
      <c r="D980" s="95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4.25" customHeight="1">
      <c r="A981" s="95"/>
      <c r="B981" s="95"/>
      <c r="C981" s="95"/>
      <c r="D981" s="95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4.25" customHeight="1">
      <c r="A982" s="95"/>
      <c r="B982" s="95"/>
      <c r="C982" s="95"/>
      <c r="D982" s="95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4.25" customHeight="1">
      <c r="A983" s="95"/>
      <c r="B983" s="95"/>
      <c r="C983" s="95"/>
      <c r="D983" s="95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4.25" customHeight="1">
      <c r="A984" s="95"/>
      <c r="B984" s="95"/>
      <c r="C984" s="95"/>
      <c r="D984" s="95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4.25" customHeight="1">
      <c r="A985" s="95"/>
      <c r="B985" s="95"/>
      <c r="C985" s="95"/>
      <c r="D985" s="95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4.25" customHeight="1">
      <c r="A986" s="95"/>
      <c r="B986" s="95"/>
      <c r="C986" s="95"/>
      <c r="D986" s="95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4.25" customHeight="1">
      <c r="A987" s="95"/>
      <c r="B987" s="95"/>
      <c r="C987" s="95"/>
      <c r="D987" s="95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4.25" customHeight="1">
      <c r="A988" s="95"/>
      <c r="B988" s="95"/>
      <c r="C988" s="95"/>
      <c r="D988" s="95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4.25" customHeight="1">
      <c r="A989" s="95"/>
      <c r="B989" s="95"/>
      <c r="C989" s="95"/>
      <c r="D989" s="95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4.25" customHeight="1">
      <c r="A990" s="95"/>
      <c r="B990" s="95"/>
      <c r="C990" s="95"/>
      <c r="D990" s="95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4.25" customHeight="1">
      <c r="A991" s="95"/>
      <c r="B991" s="95"/>
      <c r="C991" s="95"/>
      <c r="D991" s="95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4.25" customHeight="1">
      <c r="A992" s="95"/>
      <c r="B992" s="95"/>
      <c r="C992" s="95"/>
      <c r="D992" s="95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4.25" customHeight="1">
      <c r="A993" s="95"/>
      <c r="B993" s="95"/>
      <c r="C993" s="95"/>
      <c r="D993" s="95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4.25" customHeight="1">
      <c r="A994" s="95"/>
      <c r="B994" s="95"/>
      <c r="C994" s="95"/>
      <c r="D994" s="95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4.25" customHeight="1">
      <c r="A995" s="95"/>
      <c r="B995" s="95"/>
      <c r="C995" s="95"/>
      <c r="D995" s="95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4.25" customHeight="1">
      <c r="A996" s="95"/>
      <c r="B996" s="95"/>
      <c r="C996" s="95"/>
      <c r="D996" s="95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4.25" customHeight="1">
      <c r="A997" s="95"/>
      <c r="B997" s="95"/>
      <c r="C997" s="95"/>
      <c r="D997" s="95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4.25" customHeight="1">
      <c r="A998" s="95"/>
      <c r="B998" s="95"/>
      <c r="C998" s="95"/>
      <c r="D998" s="95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4.25" customHeight="1">
      <c r="A999" s="95"/>
      <c r="B999" s="95"/>
      <c r="C999" s="95"/>
      <c r="D999" s="95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4.25" customHeight="1">
      <c r="A1000" s="95"/>
      <c r="B1000" s="95"/>
      <c r="C1000" s="95"/>
      <c r="D1000" s="95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D1"/>
  </mergeCells>
  <printOptions/>
  <pageMargins bottom="0.75" footer="0.0" header="0.0" left="0.7" right="0.7" top="0.75"/>
  <pageSetup paperSize="9" orientation="portrait"/>
  <drawing r:id="rId1"/>
</worksheet>
</file>